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3" activeTab="3"/>
  </bookViews>
  <sheets>
    <sheet name="WTFQPVQ" sheetId="1" state="veryHidden" r:id="rId1"/>
    <sheet name="附件2 2021年单位收支总体情况表" sheetId="2" r:id="rId2"/>
    <sheet name="附件3 2021年单位收入总体情况表" sheetId="3" r:id="rId3"/>
    <sheet name="附件4 天津市电子信息技师学院2021年单位支出总体情况表" sheetId="4" r:id="rId4"/>
    <sheet name="附件5 天津市电子信息技师学院2021年财政拨款收支总体情况表" sheetId="5" r:id="rId5"/>
    <sheet name="附件6  天津市电子信息技师学院2021年一般公共预算支出情况" sheetId="6" r:id="rId6"/>
    <sheet name="附件7 天津市电子信息技师学院2021年一般公共预算基本支出情" sheetId="7" r:id="rId7"/>
    <sheet name="附件8天津市电子信息技师学院2021年政府性基金预算支出情况表" sheetId="8" r:id="rId8"/>
    <sheet name="附件10 2021年一般公共预算“三公”经费支出情况表" sheetId="9" r:id="rId9"/>
    <sheet name="附件11 天津市电子信息技师学院2021年项目支出表" sheetId="10" r:id="rId10"/>
  </sheets>
  <definedNames>
    <definedName name="_xlnm.Print_Area" localSheetId="9">'附件11 天津市电子信息技师学院2021年项目支出表'!$A$1:$K$12</definedName>
    <definedName name="_xlnm.Print_Area" localSheetId="1">'附件2 2021年单位收支总体情况表'!$A$1:$D$31</definedName>
    <definedName name="_xlnm.Print_Area" localSheetId="3">'附件4 天津市电子信息技师学院2021年单位支出总体情况表'!$A$1:$I$12</definedName>
    <definedName name="_xlnm.Print_Area" localSheetId="4">'附件5 天津市电子信息技师学院2021年财政拨款收支总体情况表'!$A$1:$D$31</definedName>
  </definedNames>
  <calcPr fullCalcOnLoad="1"/>
</workbook>
</file>

<file path=xl/sharedStrings.xml><?xml version="1.0" encoding="utf-8"?>
<sst xmlns="http://schemas.openxmlformats.org/spreadsheetml/2006/main" count="268" uniqueCount="180">
  <si>
    <t>附件2</t>
  </si>
  <si>
    <t>天津市电子信息技师学院2021年单位收支总体情况表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</si>
  <si>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</si>
  <si>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</si>
  <si>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</si>
  <si>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</si>
  <si>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</si>
  <si>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</si>
  <si>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</si>
  <si>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</si>
  <si>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</si>
  <si>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</si>
  <si>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</si>
  <si>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</si>
  <si>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</si>
  <si>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</si>
  <si>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</si>
  <si>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</si>
  <si>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</si>
  <si>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</si>
  <si>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</si>
  <si>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</si>
  <si>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</si>
  <si>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</si>
  <si>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</si>
  <si>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</si>
  <si>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</si>
  <si>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</si>
  <si>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</si>
  <si>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</si>
  <si>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</si>
  <si>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</si>
  <si>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</si>
  <si>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</si>
  <si>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</si>
  <si>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</si>
  <si>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</si>
  <si>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</si>
  <si>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</si>
  <si>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</si>
  <si>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</si>
  <si>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</si>
  <si>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</si>
  <si>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</si>
  <si>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</si>
  <si>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</si>
  <si>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</si>
  <si>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天津市电子信息技师学院2021年单位收入总体情况表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</si>
  <si>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</si>
  <si>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</si>
  <si>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</si>
  <si>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</si>
  <si>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</si>
  <si>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</si>
  <si>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</si>
  <si>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</si>
  <si>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</si>
  <si>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</si>
  <si>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</si>
  <si>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</si>
  <si>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</si>
  <si>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</si>
  <si>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</si>
  <si>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</si>
  <si>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</si>
  <si>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</si>
  <si>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</si>
  <si>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</si>
  <si>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</si>
  <si>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</si>
  <si>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</si>
  <si>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天津市电子信息技师学院</t>
  </si>
  <si>
    <t>附件4</t>
  </si>
  <si>
    <t>天津市电子信息技师学院2021年单位支出总体情况表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</si>
  <si>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</si>
  <si>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</si>
  <si>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</si>
  <si>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</si>
  <si>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</si>
  <si>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</si>
  <si>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</si>
  <si>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</si>
  <si>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</si>
  <si>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205</t>
  </si>
  <si>
    <t>教育支出</t>
  </si>
  <si>
    <t>208</t>
  </si>
  <si>
    <t>社会保障和就业支出</t>
  </si>
  <si>
    <t>卫生健康支出</t>
  </si>
  <si>
    <t>合  计</t>
  </si>
  <si>
    <t>附件5</t>
  </si>
  <si>
    <t>天津市电子信息技师学院2021年财政拨款收支总体情况表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</si>
  <si>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</si>
  <si>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</si>
  <si>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</si>
  <si>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</si>
  <si>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</si>
  <si>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</si>
  <si>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</si>
  <si>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 xml:space="preserve"> 天津市电子信息技师学院2021年一般公共预算支出情况表</t>
  </si>
  <si>
    <t>合   计</t>
  </si>
  <si>
    <t>人员经费</t>
  </si>
  <si>
    <t>公用经费</t>
  </si>
  <si>
    <t xml:space="preserve">  职业教育</t>
  </si>
  <si>
    <t>2050303</t>
  </si>
  <si>
    <t xml:space="preserve">    技校教育</t>
  </si>
  <si>
    <t xml:space="preserve">    中等职业教育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</si>
  <si>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</si>
  <si>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</si>
  <si>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</si>
  <si>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</si>
  <si>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</si>
  <si>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</si>
  <si>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</si>
  <si>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</si>
  <si>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</si>
  <si>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</si>
  <si>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 xml:space="preserve"> </t>
  </si>
  <si>
    <t>注：本表按支出功能分类填列，明细到类、款、项三级科目。</t>
  </si>
  <si>
    <t>附件7</t>
  </si>
  <si>
    <t xml:space="preserve"> 天津市电子信息技师学院2021年一般公共预算基本支出情况表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</si>
  <si>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</si>
  <si>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</si>
  <si>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</si>
  <si>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</si>
  <si>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</si>
  <si>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</si>
  <si>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</si>
  <si>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</si>
  <si>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</si>
  <si>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</si>
  <si>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</si>
  <si>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</si>
  <si>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办公费</t>
  </si>
  <si>
    <t>印刷费</t>
  </si>
  <si>
    <t>咨询费</t>
  </si>
  <si>
    <t>水费</t>
  </si>
  <si>
    <t>电费</t>
  </si>
  <si>
    <t>取暖费</t>
  </si>
  <si>
    <t>物业管理费</t>
  </si>
  <si>
    <t>差旅费</t>
  </si>
  <si>
    <t>维修(护)费</t>
  </si>
  <si>
    <t>会议费</t>
  </si>
  <si>
    <t>培训费</t>
  </si>
  <si>
    <t>专用材料费</t>
  </si>
  <si>
    <t>劳务费</t>
  </si>
  <si>
    <t>工会经费</t>
  </si>
  <si>
    <t>公务用车运行维护费</t>
  </si>
  <si>
    <t>其他交通费</t>
  </si>
  <si>
    <t>对个人和家庭的补助</t>
  </si>
  <si>
    <t>退休费</t>
  </si>
  <si>
    <t>医疗费补助</t>
  </si>
  <si>
    <t>公用经费其他</t>
  </si>
  <si>
    <t>其他资本性支出</t>
  </si>
  <si>
    <t>注：本表按部门预算支出经济分类填列，明细到类、款两级科目。</t>
  </si>
  <si>
    <t>附件8</t>
  </si>
  <si>
    <t xml:space="preserve"> 天津市电子信息技师学院2021年政府性基金预算支出情况表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</si>
  <si>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</si>
  <si>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</si>
  <si>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附件10</t>
  </si>
  <si>
    <t>天津市电子信息技师学院2021年一般公共预算“三公”经费支出情况表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</si>
  <si>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</si>
  <si>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</si>
  <si>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</si>
  <si>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</si>
  <si>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</si>
  <si>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</si>
  <si>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</si>
  <si>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附件11</t>
  </si>
  <si>
    <t>天津市电子信息技师学院2021年项目支出表</t>
  </si>
  <si>
    <t>项目名称</t>
  </si>
  <si>
    <t>项目单位</t>
  </si>
  <si>
    <t>本年拨款</t>
  </si>
  <si>
    <t>财政专户
管理资金</t>
  </si>
  <si>
    <t>一般公共
预算</t>
  </si>
  <si>
    <t>政府性基金
预算</t>
  </si>
  <si>
    <t>国有资本
经营预算</t>
  </si>
  <si>
    <t xml:space="preserve">  现代职业教育质量提升计划资金--02中央参照直达资金-中职1+X证书制度试点项目资金</t>
  </si>
  <si>
    <t xml:space="preserve">  内地民族中职班生均经费补助</t>
  </si>
  <si>
    <t xml:space="preserve">  现代职业教育质量提升计划资金--02中央参照直达资金-中职学校创优赋能（提质培优）专业群建设项目资金</t>
  </si>
  <si>
    <t xml:space="preserve">  中等职业学校学生资助政策体系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</si>
</sst>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#,##0;\-#,##0;&quot;-&quot;"/>
    <numFmt numFmtId="179" formatCode="\$#,##0.00;\(\$#,##0.00\)"/>
    <numFmt numFmtId="180" formatCode="\$#,##0;\(\$#,##0\)"/>
    <numFmt numFmtId="181" formatCode="#,##0;\(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22"/>
      <name val="黑体"/>
      <family val="3"/>
    </font>
    <font>
      <sz val="10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21"/>
      <name val="楷体_GB2312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0"/>
    </font>
    <font>
      <sz val="8"/>
      <name val="Times New Roman"/>
      <family val="1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sz val="12"/>
      <name val="官帕眉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Arial"/>
      <family val="2"/>
    </font>
    <font>
      <b/>
      <sz val="11"/>
      <color indexed="62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sz val="12"/>
      <name val="Helv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color indexed="20"/>
      <name val="宋体"/>
      <family val="0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5" borderId="1" applyNumberFormat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8" borderId="0" applyNumberFormat="0" applyBorder="0" applyAlignment="0" applyProtection="0"/>
    <xf numFmtId="0" fontId="12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9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5" fillId="0" borderId="0">
      <alignment vertical="center"/>
      <protection/>
    </xf>
    <xf numFmtId="0" fontId="12" fillId="2" borderId="0" applyNumberFormat="0" applyBorder="0" applyAlignment="0" applyProtection="0"/>
    <xf numFmtId="0" fontId="13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16" fillId="0" borderId="0">
      <alignment horizontal="centerContinuous" vertical="center"/>
      <protection/>
    </xf>
    <xf numFmtId="0" fontId="12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2" fillId="2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29" fillId="0" borderId="5" applyNumberFormat="0" applyFill="0" applyAlignment="0" applyProtection="0"/>
    <xf numFmtId="0" fontId="13" fillId="14" borderId="0" applyNumberFormat="0" applyBorder="0" applyAlignment="0" applyProtection="0"/>
    <xf numFmtId="0" fontId="35" fillId="15" borderId="6" applyNumberFormat="0" applyAlignment="0" applyProtection="0"/>
    <xf numFmtId="0" fontId="1" fillId="0" borderId="0">
      <alignment vertical="center"/>
      <protection/>
    </xf>
    <xf numFmtId="0" fontId="14" fillId="5" borderId="1" applyNumberFormat="0" applyAlignment="0" applyProtection="0"/>
    <xf numFmtId="0" fontId="40" fillId="15" borderId="1" applyNumberFormat="0" applyAlignment="0" applyProtection="0"/>
    <xf numFmtId="0" fontId="12" fillId="2" borderId="0" applyNumberFormat="0" applyBorder="0" applyAlignment="0" applyProtection="0"/>
    <xf numFmtId="0" fontId="15" fillId="12" borderId="0" applyNumberFormat="0" applyBorder="0" applyAlignment="0" applyProtection="0"/>
    <xf numFmtId="0" fontId="20" fillId="16" borderId="7" applyNumberFormat="0" applyAlignment="0" applyProtection="0"/>
    <xf numFmtId="0" fontId="15" fillId="5" borderId="0" applyNumberFormat="0" applyBorder="0" applyAlignment="0" applyProtection="0"/>
    <xf numFmtId="176" fontId="23" fillId="0" borderId="0" applyFont="0" applyFill="0" applyBorder="0" applyAlignment="0" applyProtection="0"/>
    <xf numFmtId="0" fontId="13" fillId="17" borderId="0" applyNumberFormat="0" applyBorder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8" fillId="4" borderId="0" applyNumberFormat="0" applyBorder="0" applyAlignment="0" applyProtection="0"/>
    <xf numFmtId="0" fontId="38" fillId="0" borderId="10" applyNumberFormat="0" applyFill="0" applyAlignment="0" applyProtection="0"/>
    <xf numFmtId="0" fontId="12" fillId="2" borderId="0" applyNumberFormat="0" applyBorder="0" applyAlignment="0" applyProtection="0"/>
    <xf numFmtId="0" fontId="17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3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3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23" borderId="0" applyNumberFormat="0" applyBorder="0" applyAlignment="0" applyProtection="0"/>
    <xf numFmtId="0" fontId="12" fillId="2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2" borderId="0" applyNumberFormat="0" applyBorder="0" applyAlignment="0" applyProtection="0"/>
    <xf numFmtId="0" fontId="15" fillId="25" borderId="0" applyNumberFormat="0" applyBorder="0" applyAlignment="0" applyProtection="0"/>
    <xf numFmtId="0" fontId="13" fillId="26" borderId="0" applyNumberFormat="0" applyBorder="0" applyAlignment="0" applyProtection="0"/>
    <xf numFmtId="0" fontId="23" fillId="0" borderId="0">
      <alignment/>
      <protection/>
    </xf>
    <xf numFmtId="0" fontId="15" fillId="5" borderId="0" applyNumberFormat="0" applyBorder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18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" borderId="0" applyNumberFormat="0" applyBorder="0" applyAlignment="0" applyProtection="0"/>
    <xf numFmtId="0" fontId="34" fillId="12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0">
      <alignment/>
      <protection/>
    </xf>
    <xf numFmtId="0" fontId="12" fillId="2" borderId="0" applyNumberFormat="0" applyBorder="0" applyAlignment="0" applyProtection="0"/>
    <xf numFmtId="0" fontId="15" fillId="7" borderId="0" applyNumberFormat="0" applyBorder="0" applyAlignment="0" applyProtection="0"/>
    <xf numFmtId="0" fontId="10" fillId="27" borderId="0" applyNumberFormat="0" applyBorder="0" applyAlignment="0" applyProtection="0"/>
    <xf numFmtId="0" fontId="15" fillId="2" borderId="0" applyNumberFormat="0" applyBorder="0" applyAlignment="0" applyProtection="0"/>
    <xf numFmtId="0" fontId="30" fillId="19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4" applyNumberFormat="0" applyFill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27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18" borderId="0" applyNumberFormat="0" applyBorder="0" applyAlignment="0" applyProtection="0"/>
    <xf numFmtId="0" fontId="18" fillId="4" borderId="0" applyNumberFormat="0" applyBorder="0" applyAlignment="0" applyProtection="0"/>
    <xf numFmtId="0" fontId="15" fillId="15" borderId="0" applyNumberFormat="0" applyBorder="0" applyAlignment="0" applyProtection="0"/>
    <xf numFmtId="0" fontId="48" fillId="0" borderId="0">
      <alignment/>
      <protection/>
    </xf>
    <xf numFmtId="0" fontId="21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12" borderId="0" applyNumberFormat="0" applyBorder="0" applyAlignment="0" applyProtection="0"/>
    <xf numFmtId="0" fontId="15" fillId="25" borderId="0" applyNumberFormat="0" applyBorder="0" applyAlignment="0" applyProtection="0"/>
    <xf numFmtId="0" fontId="31" fillId="23" borderId="0" applyNumberFormat="0" applyBorder="0" applyAlignment="0" applyProtection="0"/>
    <xf numFmtId="43" fontId="23" fillId="0" borderId="0" applyFont="0" applyFill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31" fillId="15" borderId="0" applyNumberFormat="0" applyBorder="0" applyAlignment="0" applyProtection="0"/>
    <xf numFmtId="0" fontId="13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12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7" fillId="18" borderId="0" applyNumberFormat="0" applyBorder="0" applyAlignment="0" applyProtection="0"/>
    <xf numFmtId="0" fontId="13" fillId="14" borderId="0" applyNumberFormat="0" applyBorder="0" applyAlignment="0" applyProtection="0"/>
    <xf numFmtId="0" fontId="12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2" borderId="0" applyNumberFormat="0" applyBorder="0" applyAlignment="0" applyProtection="0"/>
    <xf numFmtId="0" fontId="25" fillId="30" borderId="0" applyNumberFormat="0" applyBorder="0" applyAlignment="0" applyProtection="0"/>
    <xf numFmtId="0" fontId="12" fillId="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10" fillId="27" borderId="0" applyNumberFormat="0" applyBorder="0" applyAlignment="0" applyProtection="0"/>
    <xf numFmtId="0" fontId="24" fillId="19" borderId="0" applyNumberFormat="0" applyBorder="0" applyAlignment="0" applyProtection="0"/>
    <xf numFmtId="0" fontId="12" fillId="2" borderId="0" applyNumberFormat="0" applyBorder="0" applyAlignment="0" applyProtection="0"/>
    <xf numFmtId="0" fontId="10" fillId="27" borderId="0" applyNumberFormat="0" applyBorder="0" applyAlignment="0" applyProtection="0"/>
    <xf numFmtId="0" fontId="25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0" applyNumberFormat="0" applyBorder="0" applyAlignment="0" applyProtection="0"/>
    <xf numFmtId="0" fontId="12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25" fillId="35" borderId="0" applyNumberFormat="0" applyBorder="0" applyAlignment="0" applyProtection="0"/>
    <xf numFmtId="0" fontId="12" fillId="2" borderId="0" applyNumberFormat="0" applyBorder="0" applyAlignment="0" applyProtection="0"/>
    <xf numFmtId="0" fontId="25" fillId="36" borderId="0" applyNumberFormat="0" applyBorder="0" applyAlignment="0" applyProtection="0"/>
    <xf numFmtId="0" fontId="10" fillId="27" borderId="0" applyNumberFormat="0" applyBorder="0" applyAlignment="0" applyProtection="0"/>
    <xf numFmtId="0" fontId="18" fillId="4" borderId="0" applyNumberFormat="0" applyBorder="0" applyAlignment="0" applyProtection="0"/>
    <xf numFmtId="0" fontId="10" fillId="30" borderId="0" applyNumberFormat="0" applyBorder="0" applyAlignment="0" applyProtection="0"/>
    <xf numFmtId="0" fontId="1" fillId="0" borderId="0">
      <alignment vertical="center"/>
      <protection/>
    </xf>
    <xf numFmtId="0" fontId="25" fillId="30" borderId="0" applyNumberFormat="0" applyBorder="0" applyAlignment="0" applyProtection="0"/>
    <xf numFmtId="0" fontId="12" fillId="12" borderId="0" applyNumberFormat="0" applyBorder="0" applyAlignment="0" applyProtection="0"/>
    <xf numFmtId="0" fontId="25" fillId="37" borderId="0" applyNumberFormat="0" applyBorder="0" applyAlignment="0" applyProtection="0"/>
    <xf numFmtId="0" fontId="10" fillId="27" borderId="0" applyNumberFormat="0" applyBorder="0" applyAlignment="0" applyProtection="0"/>
    <xf numFmtId="0" fontId="34" fillId="12" borderId="0" applyNumberFormat="0" applyBorder="0" applyAlignment="0" applyProtection="0"/>
    <xf numFmtId="0" fontId="10" fillId="38" borderId="0" applyNumberFormat="0" applyBorder="0" applyAlignment="0" applyProtection="0"/>
    <xf numFmtId="0" fontId="25" fillId="39" borderId="0" applyNumberFormat="0" applyBorder="0" applyAlignment="0" applyProtection="0"/>
    <xf numFmtId="0" fontId="12" fillId="2" borderId="0" applyNumberFormat="0" applyBorder="0" applyAlignment="0" applyProtection="0"/>
    <xf numFmtId="0" fontId="25" fillId="40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178" fontId="49" fillId="0" borderId="0" applyFill="0" applyBorder="0" applyAlignment="0">
      <protection/>
    </xf>
    <xf numFmtId="0" fontId="19" fillId="35" borderId="0" applyNumberFormat="0" applyBorder="0" applyAlignment="0" applyProtection="0"/>
    <xf numFmtId="0" fontId="40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16" borderId="7" applyNumberFormat="0" applyAlignment="0" applyProtection="0"/>
    <xf numFmtId="0" fontId="52" fillId="0" borderId="0" applyProtection="0">
      <alignment vertical="center"/>
    </xf>
    <xf numFmtId="41" fontId="23" fillId="0" borderId="0" applyFont="0" applyFill="0" applyBorder="0" applyAlignment="0" applyProtection="0"/>
    <xf numFmtId="0" fontId="53" fillId="0" borderId="0" applyFont="0" applyFill="0" applyBorder="0" applyAlignment="0" applyProtection="0"/>
    <xf numFmtId="181" fontId="50" fillId="0" borderId="0">
      <alignment/>
      <protection/>
    </xf>
    <xf numFmtId="177" fontId="23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179" fontId="50" fillId="0" borderId="0">
      <alignment/>
      <protection/>
    </xf>
    <xf numFmtId="0" fontId="12" fillId="2" borderId="0" applyNumberFormat="0" applyBorder="0" applyAlignment="0" applyProtection="0"/>
    <xf numFmtId="0" fontId="37" fillId="0" borderId="0" applyProtection="0">
      <alignment/>
    </xf>
    <xf numFmtId="180" fontId="50" fillId="0" borderId="0">
      <alignment/>
      <protection/>
    </xf>
    <xf numFmtId="0" fontId="12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2" borderId="0" applyNumberFormat="0" applyBorder="0" applyAlignment="0" applyProtection="0"/>
    <xf numFmtId="2" fontId="37" fillId="0" borderId="0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26" fillId="0" borderId="4" applyNumberFormat="0" applyFill="0" applyAlignment="0" applyProtection="0"/>
    <xf numFmtId="38" fontId="55" fillId="15" borderId="0" applyNumberFormat="0" applyBorder="0" applyAlignment="0" applyProtection="0"/>
    <xf numFmtId="0" fontId="56" fillId="0" borderId="11" applyNumberFormat="0" applyAlignment="0" applyProtection="0"/>
    <xf numFmtId="0" fontId="56" fillId="0" borderId="12">
      <alignment horizontal="left" vertical="center"/>
      <protection/>
    </xf>
    <xf numFmtId="0" fontId="36" fillId="0" borderId="13" applyNumberFormat="0" applyFill="0" applyAlignment="0" applyProtection="0"/>
    <xf numFmtId="0" fontId="57" fillId="0" borderId="0" applyProtection="0">
      <alignment/>
    </xf>
    <xf numFmtId="0" fontId="56" fillId="0" borderId="0" applyProtection="0">
      <alignment/>
    </xf>
    <xf numFmtId="10" fontId="55" fillId="7" borderId="14" applyNumberFormat="0" applyBorder="0" applyAlignment="0" applyProtection="0"/>
    <xf numFmtId="0" fontId="18" fillId="4" borderId="0" applyNumberFormat="0" applyBorder="0" applyAlignment="0" applyProtection="0"/>
    <xf numFmtId="0" fontId="14" fillId="5" borderId="1" applyNumberFormat="0" applyAlignment="0" applyProtection="0"/>
    <xf numFmtId="0" fontId="11" fillId="0" borderId="8" applyNumberFormat="0" applyFill="0" applyAlignment="0" applyProtection="0"/>
    <xf numFmtId="9" fontId="33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12" borderId="0" applyNumberFormat="0" applyBorder="0" applyAlignment="0" applyProtection="0"/>
    <xf numFmtId="37" fontId="39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12" fillId="2" borderId="0" applyNumberFormat="0" applyBorder="0" applyAlignment="0" applyProtection="0"/>
    <xf numFmtId="0" fontId="15" fillId="10" borderId="2" applyNumberFormat="0" applyFont="0" applyAlignment="0" applyProtection="0"/>
    <xf numFmtId="0" fontId="35" fillId="7" borderId="6" applyNumberFormat="0" applyAlignment="0" applyProtection="0"/>
    <xf numFmtId="10" fontId="23" fillId="0" borderId="0" applyFont="0" applyFill="0" applyBorder="0" applyAlignment="0" applyProtection="0"/>
    <xf numFmtId="0" fontId="12" fillId="2" borderId="0" applyNumberFormat="0" applyBorder="0" applyAlignment="0" applyProtection="0"/>
    <xf numFmtId="1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7" fillId="0" borderId="15" applyProtection="0">
      <alignment/>
    </xf>
    <xf numFmtId="0" fontId="21" fillId="0" borderId="0" applyNumberFormat="0" applyFill="0" applyBorder="0" applyAlignment="0" applyProtection="0"/>
    <xf numFmtId="0" fontId="12" fillId="12" borderId="0" applyNumberFormat="0" applyBorder="0" applyAlignment="0" applyProtection="0"/>
    <xf numFmtId="9" fontId="58" fillId="0" borderId="0" applyFont="0" applyFill="0" applyBorder="0" applyAlignment="0" applyProtection="0"/>
    <xf numFmtId="0" fontId="12" fillId="2" borderId="0" applyNumberFormat="0" applyBorder="0" applyAlignment="0" applyProtection="0"/>
    <xf numFmtId="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0" borderId="3" applyNumberFormat="0" applyFill="0" applyAlignment="0" applyProtection="0"/>
    <xf numFmtId="0" fontId="12" fillId="2" borderId="0" applyNumberFormat="0" applyBorder="0" applyAlignment="0" applyProtection="0"/>
    <xf numFmtId="0" fontId="29" fillId="0" borderId="5" applyNumberFormat="0" applyFill="0" applyAlignment="0" applyProtection="0"/>
    <xf numFmtId="0" fontId="12" fillId="2" borderId="0" applyNumberFormat="0" applyBorder="0" applyAlignment="0" applyProtection="0"/>
    <xf numFmtId="0" fontId="34" fillId="12" borderId="0" applyNumberFormat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6" fillId="4" borderId="0" applyNumberFormat="0" applyBorder="0" applyAlignment="0" applyProtection="0"/>
    <xf numFmtId="0" fontId="16" fillId="0" borderId="0">
      <alignment horizontal="centerContinuous" vertical="center"/>
      <protection/>
    </xf>
    <xf numFmtId="0" fontId="27" fillId="2" borderId="0" applyNumberFormat="0" applyBorder="0" applyAlignment="0" applyProtection="0"/>
    <xf numFmtId="0" fontId="5" fillId="0" borderId="14">
      <alignment horizontal="distributed" vertical="center" wrapText="1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34" fillId="12" borderId="0" applyNumberFormat="0" applyBorder="0" applyAlignment="0" applyProtection="0"/>
    <xf numFmtId="0" fontId="12" fillId="2" borderId="0" applyNumberFormat="0" applyBorder="0" applyAlignment="0" applyProtection="0"/>
    <xf numFmtId="0" fontId="34" fillId="12" borderId="0" applyNumberFormat="0" applyBorder="0" applyAlignment="0" applyProtection="0"/>
    <xf numFmtId="0" fontId="18" fillId="4" borderId="0" applyNumberFormat="0" applyBorder="0" applyAlignment="0" applyProtection="0"/>
    <xf numFmtId="0" fontId="19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9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35" borderId="0" applyNumberFormat="0" applyBorder="0" applyAlignment="0" applyProtection="0"/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Protection="0">
      <alignment vertical="center"/>
    </xf>
    <xf numFmtId="0" fontId="12" fillId="12" borderId="0" applyNumberFormat="0" applyBorder="0" applyAlignment="0" applyProtection="0"/>
    <xf numFmtId="0" fontId="18" fillId="4" borderId="0" applyNumberFormat="0" applyBorder="0" applyAlignment="0" applyProtection="0"/>
    <xf numFmtId="0" fontId="6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4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4" borderId="0" applyNumberFormat="0" applyBorder="0" applyAlignment="0" applyProtection="0"/>
    <xf numFmtId="0" fontId="27" fillId="2" borderId="0" applyNumberFormat="0" applyBorder="0" applyAlignment="0" applyProtection="0"/>
    <xf numFmtId="0" fontId="12" fillId="12" borderId="0" applyNumberFormat="0" applyBorder="0" applyAlignment="0" applyProtection="0"/>
    <xf numFmtId="0" fontId="19" fillId="35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2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1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1" fillId="0" borderId="0">
      <alignment/>
      <protection/>
    </xf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38" fontId="53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Protection="0">
      <alignment vertical="center"/>
    </xf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30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2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2" fontId="5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1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42" fillId="0" borderId="9" applyNumberFormat="0" applyFill="0" applyAlignment="0" applyProtection="0"/>
    <xf numFmtId="183" fontId="58" fillId="0" borderId="0" applyFont="0" applyFill="0" applyBorder="0" applyAlignment="0" applyProtection="0"/>
    <xf numFmtId="0" fontId="40" fillId="15" borderId="1" applyNumberFormat="0" applyAlignment="0" applyProtection="0"/>
    <xf numFmtId="0" fontId="20" fillId="16" borderId="7" applyNumberFormat="0" applyAlignment="0" applyProtection="0"/>
    <xf numFmtId="0" fontId="44" fillId="0" borderId="0" applyNumberFormat="0" applyFill="0" applyBorder="0" applyAlignment="0" applyProtection="0"/>
    <xf numFmtId="0" fontId="11" fillId="0" borderId="8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50" fillId="0" borderId="0">
      <alignment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>
      <alignment/>
      <protection/>
    </xf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15" borderId="6" applyNumberFormat="0" applyAlignment="0" applyProtection="0"/>
    <xf numFmtId="0" fontId="14" fillId="5" borderId="1" applyNumberFormat="0" applyAlignment="0" applyProtection="0"/>
    <xf numFmtId="1" fontId="5" fillId="0" borderId="14">
      <alignment vertical="center"/>
      <protection locked="0"/>
    </xf>
    <xf numFmtId="0" fontId="65" fillId="0" borderId="0">
      <alignment/>
      <protection/>
    </xf>
    <xf numFmtId="188" fontId="5" fillId="0" borderId="14">
      <alignment vertical="center"/>
      <protection locked="0"/>
    </xf>
    <xf numFmtId="0" fontId="23" fillId="0" borderId="0">
      <alignment/>
      <protection/>
    </xf>
    <xf numFmtId="0" fontId="1" fillId="10" borderId="2" applyNumberFormat="0" applyFont="0" applyAlignment="0" applyProtection="0"/>
    <xf numFmtId="4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6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451" applyFont="1">
      <alignment/>
      <protection/>
    </xf>
    <xf numFmtId="0" fontId="0" fillId="0" borderId="0" xfId="451">
      <alignment/>
      <protection/>
    </xf>
    <xf numFmtId="0" fontId="2" fillId="0" borderId="0" xfId="451" applyFont="1" applyAlignment="1">
      <alignment/>
      <protection/>
    </xf>
    <xf numFmtId="0" fontId="3" fillId="0" borderId="0" xfId="143" applyFont="1" applyAlignment="1">
      <alignment horizontal="center" vertical="center"/>
      <protection/>
    </xf>
    <xf numFmtId="0" fontId="4" fillId="0" borderId="16" xfId="143" applyFont="1" applyBorder="1" applyAlignment="1">
      <alignment horizontal="right"/>
      <protection/>
    </xf>
    <xf numFmtId="0" fontId="1" fillId="0" borderId="14" xfId="451" applyFont="1" applyBorder="1" applyAlignment="1">
      <alignment horizontal="center" vertical="center"/>
      <protection/>
    </xf>
    <xf numFmtId="0" fontId="1" fillId="0" borderId="14" xfId="451" applyFont="1" applyBorder="1" applyAlignment="1">
      <alignment horizontal="center" vertical="center" wrapText="1"/>
      <protection/>
    </xf>
    <xf numFmtId="0" fontId="5" fillId="0" borderId="14" xfId="451" applyFont="1" applyBorder="1" applyAlignment="1">
      <alignment vertical="center" wrapText="1"/>
      <protection/>
    </xf>
    <xf numFmtId="0" fontId="1" fillId="0" borderId="14" xfId="451" applyFont="1" applyBorder="1" applyAlignment="1">
      <alignment vertical="center"/>
      <protection/>
    </xf>
    <xf numFmtId="0" fontId="0" fillId="0" borderId="14" xfId="451" applyBorder="1">
      <alignment/>
      <protection/>
    </xf>
    <xf numFmtId="0" fontId="1" fillId="0" borderId="0" xfId="143">
      <alignment/>
      <protection/>
    </xf>
    <xf numFmtId="0" fontId="2" fillId="0" borderId="0" xfId="0" applyFont="1" applyAlignment="1">
      <alignment/>
    </xf>
    <xf numFmtId="0" fontId="3" fillId="0" borderId="0" xfId="143" applyFont="1" applyAlignment="1">
      <alignment vertical="center"/>
      <protection/>
    </xf>
    <xf numFmtId="0" fontId="6" fillId="0" borderId="0" xfId="143" applyFont="1" applyAlignment="1">
      <alignment horizontal="center" vertical="center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4" xfId="143" applyFont="1" applyBorder="1" applyAlignment="1">
      <alignment horizontal="center" vertical="center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0" fontId="4" fillId="0" borderId="0" xfId="143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190" fontId="1" fillId="0" borderId="18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190" fontId="1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21" xfId="0" applyNumberFormat="1" applyFont="1" applyFill="1" applyBorder="1" applyAlignment="1" applyProtection="1">
      <alignment horizontal="left" vertical="center" wrapText="1"/>
      <protection/>
    </xf>
    <xf numFmtId="190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21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192" fontId="0" fillId="0" borderId="12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>
      <alignment horizontal="left" vertical="center"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</cellXfs>
  <cellStyles count="837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好_2006年27重庆" xfId="435"/>
    <cellStyle name="常规 6 2" xfId="436"/>
    <cellStyle name="差_汇总表提前告知区县" xfId="437"/>
    <cellStyle name="分级显示行_1_13区汇总" xfId="438"/>
    <cellStyle name="差_汇总-县级财政报表附表" xfId="439"/>
    <cellStyle name="常规 9" xfId="440"/>
    <cellStyle name="差_检验表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民生政策最低支出需求_财力性转移支付2010年预算参考数" xfId="447"/>
    <cellStyle name="差_教育(按照总人口测算）—20080416_县市旗测算-新科目（含人口规模效应）" xfId="448"/>
    <cellStyle name="差_民生政策最低支出需求" xfId="449"/>
    <cellStyle name="常规 18" xfId="450"/>
    <cellStyle name="常规 23" xfId="451"/>
    <cellStyle name="差_农林水和城市维护标准支出20080505－县区合计_不含人员经费系数" xfId="452"/>
    <cellStyle name="差_总人口" xfId="453"/>
    <cellStyle name="差_山东省民生支出标准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山东省民生支出标准_财力性转移支付2010年预算参考数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社保处下达区县2015年指标（第二批）" xfId="460"/>
    <cellStyle name="差_人员工资和公用经费2" xfId="461"/>
    <cellStyle name="差_人员工资和公用经费2_财力性转移支付2010年预算参考数" xfId="462"/>
    <cellStyle name="差_农林水和城市维护标准支出20080505－县区合计_民生政策最低支出需求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常规 17" xfId="466"/>
    <cellStyle name="常规 22" xfId="467"/>
    <cellStyle name="差_其他部门(按照总人口测算）—20080416_县市旗测算-新科目（含人口规模效应）" xfId="468"/>
    <cellStyle name="差_青海 缺口县区测算(地方填报)_财力性转移支付2010年预算参考数" xfId="469"/>
    <cellStyle name="差_县市旗测算-新科目（20080626）_民生政策最低支出需求_财力性转移支付2010年预算参考数" xfId="470"/>
    <cellStyle name="差_市辖区测算-新科目（20080626）_县市旗测算-新科目（含人口规模效应）" xfId="471"/>
    <cellStyle name="差_缺口县区测算" xfId="472"/>
    <cellStyle name="差_危改资金测算_财力性转移支付2010年预算参考数" xfId="473"/>
    <cellStyle name="差_缺口县区测算（11.13）" xfId="474"/>
    <cellStyle name="差_缺口县区测算（11.13）_财力性转移支付2010年预算参考数" xfId="475"/>
    <cellStyle name="好_总人口_财力性转移支付2010年预算参考数" xfId="476"/>
    <cellStyle name="常规 4" xfId="477"/>
    <cellStyle name="差_缺口县区测算(按2007支出增长25%测算)" xfId="478"/>
    <cellStyle name="差_缺口县区测算(按2007支出增长25%测算)_财力性转移支付2010年预算参考数" xfId="479"/>
    <cellStyle name="差_市辖区测算-新科目（20080626）_县市旗测算-新科目（含人口规模效应）_财力性转移支付2010年预算参考数" xfId="480"/>
    <cellStyle name="差_缺口县区测算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市辖区测算20080510_县市旗测算-新科目（含人口规模效应）" xfId="484"/>
    <cellStyle name="差_人员工资和公用经费_财力性转移支付2010年预算参考数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常规 27" xfId="492"/>
    <cellStyle name="差_县区合并测算20080423(按照各省比重）_民生政策最低支出需求" xfId="493"/>
    <cellStyle name="差_数据--基础数据--预算组--2015年人代会预算部分--2015.01.20--人代会前第6稿--按姚局意见改--调市级项级明细_区县政府预算公开整改--表" xfId="494"/>
    <cellStyle name="差_同德_财力性转移支付2010年预算参考数" xfId="495"/>
    <cellStyle name="差_县市旗测算20080508_不含人员经费系数_财力性转移支付2010年预算参考数" xfId="496"/>
    <cellStyle name="差_危改资金测算" xfId="497"/>
    <cellStyle name="差_卫生(按照总人口测算）—20080416" xfId="498"/>
    <cellStyle name="差_卫生(按照总人口测算）—20080416_财力性转移支付2010年预算参考数" xfId="499"/>
    <cellStyle name="差_卫生(按照总人口测算）—20080416_民生政策最低支出需求" xfId="500"/>
    <cellStyle name="好_0605石屏县" xfId="501"/>
    <cellStyle name="差_县市旗测算-新科目（20080626）_不含人员经费系数_财力性转移支付2010年预算参考数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_财力性转移支付2010年预算参考数" xfId="511"/>
    <cellStyle name="差_县区合并测算20080421_不含人员经费系数" xfId="512"/>
    <cellStyle name="差_县市旗测算-新科目（20080627）_县市旗测算-新科目（含人口规模效应）_财力性转移支付2010年预算参考数" xfId="513"/>
    <cellStyle name="差_县市旗测算-新科目（20080626）" xfId="514"/>
    <cellStyle name="差_县区合并测算20080421_民生政策最低支出需求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콤마 [0]_BOILER-CO1" xfId="583"/>
    <cellStyle name="好_市辖区测算-新科目（20080626）_县市旗测算-新科目（含人口规模效应）_财力性转移支付2010年预算参考数" xfId="584"/>
    <cellStyle name="好_2008年预计支出与2007年对比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适中 2" xfId="594"/>
    <cellStyle name="好_22湖南_财力性转移支付2010年预算参考数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强调文字颜色 6 2" xfId="612"/>
    <cellStyle name="好_Book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烹拳 [0]_ +Foil &amp; -FOIL &amp; PAPER" xfId="625"/>
    <cellStyle name="好_测算结果汇总" xfId="626"/>
    <cellStyle name="好_缺口县区测算(财政部标准)" xfId="627"/>
    <cellStyle name="好_测算结果汇总_财力性转移支付2010年预算参考数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县区合并测算20080423(按照各省比重）_不含人员经费系数" xfId="632"/>
    <cellStyle name="好_成本差异系数_财力性转移支付2010年预算参考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人员工资和公用经费3_财力性转移支付2010年预算参考数" xfId="651"/>
    <cellStyle name="好_行政（人员）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后继超级链接" xfId="720"/>
    <cellStyle name="好_缺口县区测算_财力性转移支付2010年预算参考数" xfId="721"/>
    <cellStyle name="好_人员工资和公用经费" xfId="722"/>
    <cellStyle name="千位_(人代会用)" xfId="723"/>
    <cellStyle name="好_人员工资和公用经费_财力性转移支付2010年预算参考数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重点民生支出需求测算表社保（农村低保）081112" xfId="798"/>
    <cellStyle name="好_县市旗测算-新科目（20080627）_不含人员经费系数_财力性转移支付2010年预算参考数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5" zoomScaleNormal="70" zoomScaleSheetLayoutView="85" workbookViewId="0" topLeftCell="A1">
      <selection activeCell="N6" sqref="N6"/>
    </sheetView>
  </sheetViews>
  <sheetFormatPr defaultColWidth="17" defaultRowHeight="11.25"/>
  <cols>
    <col min="1" max="11" width="17.83203125" style="2" customWidth="1"/>
    <col min="12" max="16384" width="17" style="2" customWidth="1"/>
  </cols>
  <sheetData>
    <row r="1" spans="1:11" ht="32.25" customHeight="1">
      <c r="A1" s="3" t="s">
        <v>167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44.25" customHeight="1">
      <c r="A4" s="6" t="s">
        <v>169</v>
      </c>
      <c r="B4" s="6" t="s">
        <v>170</v>
      </c>
      <c r="C4" s="6" t="s">
        <v>50</v>
      </c>
      <c r="D4" s="6" t="s">
        <v>171</v>
      </c>
      <c r="E4" s="6"/>
      <c r="F4" s="6"/>
      <c r="G4" s="6" t="s">
        <v>64</v>
      </c>
      <c r="H4" s="6"/>
      <c r="I4" s="6"/>
      <c r="J4" s="7" t="s">
        <v>172</v>
      </c>
      <c r="K4" s="6" t="s">
        <v>70</v>
      </c>
    </row>
    <row r="5" spans="1:11" s="1" customFormat="1" ht="44.25" customHeight="1">
      <c r="A5" s="6"/>
      <c r="B5" s="6"/>
      <c r="C5" s="6"/>
      <c r="D5" s="7" t="s">
        <v>173</v>
      </c>
      <c r="E5" s="7" t="s">
        <v>174</v>
      </c>
      <c r="F5" s="7" t="s">
        <v>175</v>
      </c>
      <c r="G5" s="7" t="s">
        <v>173</v>
      </c>
      <c r="H5" s="7" t="s">
        <v>174</v>
      </c>
      <c r="I5" s="7" t="s">
        <v>175</v>
      </c>
      <c r="J5" s="7"/>
      <c r="K5" s="6"/>
    </row>
    <row r="6" spans="1:11" ht="94.5">
      <c r="A6" s="8" t="s">
        <v>176</v>
      </c>
      <c r="B6" s="8" t="s">
        <v>71</v>
      </c>
      <c r="C6" s="9">
        <v>7</v>
      </c>
      <c r="D6" s="9">
        <v>7</v>
      </c>
      <c r="E6" s="10"/>
      <c r="F6" s="10"/>
      <c r="G6" s="10"/>
      <c r="H6" s="10"/>
      <c r="I6" s="10"/>
      <c r="J6" s="10"/>
      <c r="K6" s="10"/>
    </row>
    <row r="7" spans="1:11" s="2" customFormat="1" ht="40.5">
      <c r="A7" s="8" t="s">
        <v>177</v>
      </c>
      <c r="B7" s="8" t="s">
        <v>71</v>
      </c>
      <c r="C7" s="9">
        <v>64.1</v>
      </c>
      <c r="D7" s="9">
        <v>64.1</v>
      </c>
      <c r="E7" s="10"/>
      <c r="F7" s="10"/>
      <c r="G7" s="10"/>
      <c r="H7" s="10"/>
      <c r="I7" s="10"/>
      <c r="J7" s="10"/>
      <c r="K7" s="10"/>
    </row>
    <row r="8" spans="1:11" s="2" customFormat="1" ht="108">
      <c r="A8" s="8" t="s">
        <v>178</v>
      </c>
      <c r="B8" s="8" t="s">
        <v>71</v>
      </c>
      <c r="C8" s="9">
        <v>300</v>
      </c>
      <c r="D8" s="9">
        <v>300</v>
      </c>
      <c r="E8" s="10"/>
      <c r="F8" s="10"/>
      <c r="G8" s="10"/>
      <c r="H8" s="10"/>
      <c r="I8" s="10"/>
      <c r="J8" s="10"/>
      <c r="K8" s="10"/>
    </row>
    <row r="9" spans="1:11" s="2" customFormat="1" ht="40.5">
      <c r="A9" s="8" t="s">
        <v>179</v>
      </c>
      <c r="B9" s="8" t="s">
        <v>71</v>
      </c>
      <c r="C9" s="9">
        <v>458.2</v>
      </c>
      <c r="D9" s="9">
        <v>458.2</v>
      </c>
      <c r="E9" s="10"/>
      <c r="F9" s="10"/>
      <c r="G9" s="10"/>
      <c r="H9" s="10"/>
      <c r="I9" s="10"/>
      <c r="J9" s="10"/>
      <c r="K9" s="10"/>
    </row>
    <row r="10" spans="1:11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4.5" customHeight="1">
      <c r="A12" s="6" t="s">
        <v>50</v>
      </c>
      <c r="B12" s="10"/>
      <c r="C12" s="9">
        <f>C6+C7+C8+C9</f>
        <v>829.3</v>
      </c>
      <c r="D12" s="9">
        <f>D6+D7+D8+D9</f>
        <v>829.3</v>
      </c>
      <c r="E12" s="10"/>
      <c r="F12" s="10"/>
      <c r="G12" s="10"/>
      <c r="H12" s="10"/>
      <c r="I12" s="10"/>
      <c r="J12" s="10"/>
      <c r="K12" s="10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9">
    <mergeCell ref="A2:K2"/>
    <mergeCell ref="A3:K3"/>
    <mergeCell ref="D4:F4"/>
    <mergeCell ref="G4:I4"/>
    <mergeCell ref="A4:A5"/>
    <mergeCell ref="B4:B5"/>
    <mergeCell ref="C4:C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F16" sqref="F1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2" t="s">
        <v>0</v>
      </c>
    </row>
    <row r="2" spans="1:249" ht="42" customHeight="1">
      <c r="A2" s="27" t="s">
        <v>1</v>
      </c>
      <c r="B2" s="27"/>
      <c r="C2" s="2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23"/>
      <c r="B3" s="23"/>
      <c r="C3" s="23"/>
      <c r="D3" s="23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249" ht="36.75" customHeight="1">
      <c r="A4" s="28" t="s">
        <v>3</v>
      </c>
      <c r="B4" s="28"/>
      <c r="C4" s="28" t="s">
        <v>4</v>
      </c>
      <c r="D4" s="2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28" t="s">
        <v>5</v>
      </c>
      <c r="B5" s="51" t="s">
        <v>6</v>
      </c>
      <c r="C5" s="2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3" t="s">
        <v>7</v>
      </c>
      <c r="B6" s="34">
        <v>7133.1</v>
      </c>
      <c r="C6" s="52" t="s">
        <v>8</v>
      </c>
      <c r="D6" s="34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3" t="s">
        <v>9</v>
      </c>
      <c r="B7" s="34"/>
      <c r="C7" s="52" t="s">
        <v>10</v>
      </c>
      <c r="D7" s="3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3" t="s">
        <v>11</v>
      </c>
      <c r="B8" s="34"/>
      <c r="C8" s="52" t="s">
        <v>12</v>
      </c>
      <c r="D8" s="34">
        <v>7627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4" t="s">
        <v>13</v>
      </c>
      <c r="B9" s="34">
        <v>350</v>
      </c>
      <c r="C9" s="52" t="s">
        <v>14</v>
      </c>
      <c r="D9" s="3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4" t="s">
        <v>15</v>
      </c>
      <c r="B10" s="34">
        <v>315</v>
      </c>
      <c r="C10" s="52" t="s">
        <v>16</v>
      </c>
      <c r="D10" s="3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5" t="s">
        <v>17</v>
      </c>
      <c r="B11" s="34"/>
      <c r="C11" s="53" t="s">
        <v>18</v>
      </c>
      <c r="D11" s="34">
        <v>814.5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5" t="s">
        <v>19</v>
      </c>
      <c r="B12" s="34">
        <v>30</v>
      </c>
      <c r="C12" s="52" t="s">
        <v>20</v>
      </c>
      <c r="D12" s="34">
        <v>391.6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3" t="s">
        <v>21</v>
      </c>
      <c r="B13" s="54"/>
      <c r="C13" s="52" t="s">
        <v>22</v>
      </c>
      <c r="D13" s="3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3" t="s">
        <v>23</v>
      </c>
      <c r="B14" s="54"/>
      <c r="C14" s="52" t="s">
        <v>24</v>
      </c>
      <c r="D14" s="3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3" t="s">
        <v>25</v>
      </c>
      <c r="B15" s="54">
        <v>1005</v>
      </c>
      <c r="C15" s="52" t="s">
        <v>26</v>
      </c>
      <c r="D15" s="3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3"/>
      <c r="B16" s="54"/>
      <c r="C16" s="52" t="s">
        <v>27</v>
      </c>
      <c r="D16" s="3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3"/>
      <c r="B17" s="54"/>
      <c r="C17" s="52" t="s">
        <v>28</v>
      </c>
      <c r="D17" s="3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3"/>
      <c r="B18" s="34"/>
      <c r="C18" s="52" t="s">
        <v>29</v>
      </c>
      <c r="D18" s="3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3"/>
      <c r="B19" s="34"/>
      <c r="C19" s="52" t="s">
        <v>30</v>
      </c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3"/>
      <c r="B20" s="34"/>
      <c r="C20" s="52" t="s">
        <v>31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38"/>
      <c r="B21" s="34"/>
      <c r="C21" s="52" t="s">
        <v>32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38"/>
      <c r="B22" s="34"/>
      <c r="C22" s="57" t="s">
        <v>33</v>
      </c>
      <c r="D22" s="3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38"/>
      <c r="B23" s="34"/>
      <c r="C23" s="57" t="s">
        <v>34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38"/>
      <c r="B24" s="34"/>
      <c r="C24" s="57" t="s">
        <v>35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38"/>
      <c r="B25" s="34"/>
      <c r="C25" s="57" t="s">
        <v>36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38"/>
      <c r="B26" s="34"/>
      <c r="C26" s="57" t="s">
        <v>37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38"/>
      <c r="B27" s="34"/>
      <c r="C27" s="57" t="s">
        <v>38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" customHeight="1">
      <c r="A28" s="44" t="s">
        <v>39</v>
      </c>
      <c r="B28" s="34">
        <f>B6+B11+B12+B15+B9+B10</f>
        <v>8833.1</v>
      </c>
      <c r="C28" s="44" t="s">
        <v>40</v>
      </c>
      <c r="D28" s="58">
        <f>D8+D11+D12</f>
        <v>8833.1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103" t="s">
        <v>41</v>
      </c>
      <c r="B29" s="34"/>
      <c r="C29" s="52" t="s">
        <v>42</v>
      </c>
      <c r="D29" s="3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44" t="s">
        <v>43</v>
      </c>
      <c r="B30" s="34">
        <f>B28</f>
        <v>8833.1</v>
      </c>
      <c r="C30" s="44" t="s">
        <v>44</v>
      </c>
      <c r="D30" s="34">
        <f>D28</f>
        <v>8833.1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1:249" ht="27" customHeight="1">
      <c r="A31" s="39" t="s">
        <v>45</v>
      </c>
      <c r="B31" s="106"/>
      <c r="C31" s="107"/>
      <c r="D31" s="108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.75" customHeight="1">
      <c r="A32" s="63"/>
      <c r="B32" s="64"/>
      <c r="C32" s="6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6"/>
      <c r="B33" s="67"/>
      <c r="C33" s="67"/>
      <c r="D33" s="67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7"/>
      <c r="B34" s="67"/>
      <c r="C34" s="67"/>
      <c r="D34" s="6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7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workbookViewId="0" topLeftCell="A1">
      <selection activeCell="K6" sqref="K6:K7"/>
    </sheetView>
  </sheetViews>
  <sheetFormatPr defaultColWidth="9.16015625" defaultRowHeight="27.75" customHeight="1"/>
  <cols>
    <col min="1" max="1" width="10.83203125" style="84" customWidth="1"/>
    <col min="2" max="2" width="9.5" style="84" customWidth="1"/>
    <col min="3" max="12" width="8.83203125" style="84" customWidth="1"/>
    <col min="13" max="14" width="8.83203125" style="63" customWidth="1"/>
    <col min="15" max="22" width="8.83203125" style="84" customWidth="1"/>
    <col min="23" max="254" width="9" style="63" customWidth="1"/>
    <col min="255" max="256" width="9.16015625" style="85" customWidth="1"/>
  </cols>
  <sheetData>
    <row r="1" spans="1:22" s="71" customFormat="1" ht="27" customHeight="1">
      <c r="A1" s="12" t="s">
        <v>46</v>
      </c>
      <c r="B1" s="12"/>
      <c r="C1" s="12"/>
      <c r="D1" s="12"/>
      <c r="E1" s="86"/>
      <c r="F1" s="86"/>
      <c r="G1" s="86"/>
      <c r="H1" s="86"/>
      <c r="I1" s="86"/>
      <c r="J1" s="86"/>
      <c r="K1" s="86"/>
      <c r="L1" s="86"/>
      <c r="M1" s="86"/>
      <c r="O1" s="86"/>
      <c r="P1" s="86"/>
      <c r="Q1" s="86"/>
      <c r="R1" s="86"/>
      <c r="S1" s="86"/>
      <c r="T1" s="86"/>
      <c r="U1" s="86"/>
      <c r="V1" s="86"/>
    </row>
    <row r="2" spans="1:22" s="49" customFormat="1" ht="40.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49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23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88"/>
      <c r="P4" s="88"/>
      <c r="Q4" s="88"/>
      <c r="R4" s="88"/>
      <c r="S4" s="88"/>
      <c r="T4" s="88"/>
      <c r="U4" s="88"/>
      <c r="V4" s="88" t="s">
        <v>2</v>
      </c>
    </row>
    <row r="5" spans="1:22" s="83" customFormat="1" ht="29.25" customHeight="1">
      <c r="A5" s="89" t="s">
        <v>48</v>
      </c>
      <c r="B5" s="89" t="s">
        <v>49</v>
      </c>
      <c r="C5" s="90" t="s">
        <v>50</v>
      </c>
      <c r="D5" s="91" t="s">
        <v>51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89" t="s">
        <v>52</v>
      </c>
      <c r="P5" s="89"/>
      <c r="Q5" s="89"/>
      <c r="R5" s="89"/>
      <c r="S5" s="89"/>
      <c r="T5" s="89"/>
      <c r="U5" s="89"/>
      <c r="V5" s="89"/>
    </row>
    <row r="6" spans="1:22" s="83" customFormat="1" ht="29.25" customHeight="1">
      <c r="A6" s="89"/>
      <c r="B6" s="89"/>
      <c r="C6" s="92"/>
      <c r="D6" s="89" t="s">
        <v>53</v>
      </c>
      <c r="E6" s="93" t="s">
        <v>54</v>
      </c>
      <c r="F6" s="93" t="s">
        <v>55</v>
      </c>
      <c r="G6" s="93" t="s">
        <v>56</v>
      </c>
      <c r="H6" s="93" t="s">
        <v>57</v>
      </c>
      <c r="I6" s="93" t="s">
        <v>58</v>
      </c>
      <c r="J6" s="93" t="s">
        <v>59</v>
      </c>
      <c r="K6" s="93" t="s">
        <v>60</v>
      </c>
      <c r="L6" s="93" t="s">
        <v>61</v>
      </c>
      <c r="M6" s="93" t="s">
        <v>62</v>
      </c>
      <c r="N6" s="93" t="s">
        <v>63</v>
      </c>
      <c r="O6" s="89" t="s">
        <v>53</v>
      </c>
      <c r="P6" s="98" t="s">
        <v>64</v>
      </c>
      <c r="Q6" s="99"/>
      <c r="R6" s="99"/>
      <c r="S6" s="100"/>
      <c r="T6" s="98" t="s">
        <v>65</v>
      </c>
      <c r="U6" s="99"/>
      <c r="V6" s="100"/>
    </row>
    <row r="7" spans="1:22" s="83" customFormat="1" ht="39.75" customHeight="1">
      <c r="A7" s="89"/>
      <c r="B7" s="89"/>
      <c r="C7" s="94"/>
      <c r="D7" s="89"/>
      <c r="E7" s="93"/>
      <c r="F7" s="93"/>
      <c r="G7" s="93" t="s">
        <v>11</v>
      </c>
      <c r="H7" s="93" t="s">
        <v>13</v>
      </c>
      <c r="I7" s="93" t="s">
        <v>15</v>
      </c>
      <c r="J7" s="93" t="s">
        <v>17</v>
      </c>
      <c r="K7" s="93" t="s">
        <v>19</v>
      </c>
      <c r="L7" s="93" t="s">
        <v>66</v>
      </c>
      <c r="M7" s="93" t="s">
        <v>67</v>
      </c>
      <c r="N7" s="93" t="s">
        <v>68</v>
      </c>
      <c r="O7" s="89"/>
      <c r="P7" s="89" t="s">
        <v>53</v>
      </c>
      <c r="Q7" s="89" t="s">
        <v>54</v>
      </c>
      <c r="R7" s="89" t="s">
        <v>55</v>
      </c>
      <c r="S7" s="89" t="s">
        <v>69</v>
      </c>
      <c r="T7" s="89" t="s">
        <v>53</v>
      </c>
      <c r="U7" s="101" t="s">
        <v>58</v>
      </c>
      <c r="V7" s="102" t="s">
        <v>70</v>
      </c>
    </row>
    <row r="8" spans="1:254" s="68" customFormat="1" ht="33.75" customHeight="1">
      <c r="A8" s="41">
        <v>704203</v>
      </c>
      <c r="B8" s="95" t="s">
        <v>71</v>
      </c>
      <c r="C8" s="41">
        <f>D8</f>
        <v>8833.1</v>
      </c>
      <c r="D8" s="41">
        <f>E8+H8+I8+K8+N8</f>
        <v>8833.1</v>
      </c>
      <c r="E8" s="41">
        <v>7133.1</v>
      </c>
      <c r="F8" s="41"/>
      <c r="G8" s="41"/>
      <c r="H8" s="41">
        <v>350</v>
      </c>
      <c r="I8" s="41">
        <v>315</v>
      </c>
      <c r="J8" s="41"/>
      <c r="K8" s="41">
        <v>30</v>
      </c>
      <c r="L8" s="41"/>
      <c r="M8" s="41"/>
      <c r="N8" s="41">
        <v>1005</v>
      </c>
      <c r="O8" s="41"/>
      <c r="P8" s="41"/>
      <c r="Q8" s="41"/>
      <c r="R8" s="41"/>
      <c r="S8" s="41"/>
      <c r="T8" s="41"/>
      <c r="U8" s="41"/>
      <c r="V8" s="4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s="50" customFormat="1" ht="33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</row>
    <row r="10" spans="1:22" s="68" customFormat="1" ht="33.75" customHeight="1">
      <c r="A10" s="37"/>
      <c r="B10" s="37"/>
      <c r="C10" s="37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3" s="68" customFormat="1" ht="33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50"/>
    </row>
    <row r="12" spans="1:23" s="68" customFormat="1" ht="33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50"/>
    </row>
    <row r="13" spans="1:22" ht="33.75" customHeight="1">
      <c r="A13" s="96" t="s">
        <v>50</v>
      </c>
      <c r="B13" s="97"/>
      <c r="C13" s="41">
        <f aca="true" t="shared" si="0" ref="C13:I13">C8</f>
        <v>8833.1</v>
      </c>
      <c r="D13" s="41">
        <f t="shared" si="0"/>
        <v>8833.1</v>
      </c>
      <c r="E13" s="41">
        <f t="shared" si="0"/>
        <v>7133.1</v>
      </c>
      <c r="F13" s="34"/>
      <c r="G13" s="34"/>
      <c r="H13" s="41">
        <f t="shared" si="0"/>
        <v>350</v>
      </c>
      <c r="I13" s="41">
        <f t="shared" si="0"/>
        <v>315</v>
      </c>
      <c r="J13" s="34"/>
      <c r="K13" s="41">
        <f>K8</f>
        <v>30</v>
      </c>
      <c r="L13" s="34"/>
      <c r="M13" s="34"/>
      <c r="N13" s="41">
        <f>N8</f>
        <v>1005</v>
      </c>
      <c r="O13" s="34"/>
      <c r="P13" s="34"/>
      <c r="Q13" s="34"/>
      <c r="R13" s="34"/>
      <c r="S13" s="34"/>
      <c r="T13" s="34"/>
      <c r="U13" s="34"/>
      <c r="V13" s="34"/>
    </row>
  </sheetData>
  <sheetProtection/>
  <mergeCells count="21">
    <mergeCell ref="A2:V2"/>
    <mergeCell ref="D5:N5"/>
    <mergeCell ref="O5:V5"/>
    <mergeCell ref="P6:S6"/>
    <mergeCell ref="T6:V6"/>
    <mergeCell ref="A13:B13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tabSelected="1" view="pageBreakPreview" zoomScale="85" zoomScaleNormal="115" zoomScaleSheetLayoutView="85" workbookViewId="0" topLeftCell="A2">
      <selection activeCell="K7" sqref="K7"/>
    </sheetView>
  </sheetViews>
  <sheetFormatPr defaultColWidth="9.16015625" defaultRowHeight="27.75" customHeight="1"/>
  <cols>
    <col min="1" max="1" width="23.66015625" style="72" customWidth="1"/>
    <col min="2" max="2" width="22.83203125" style="72" customWidth="1"/>
    <col min="3" max="8" width="17.33203125" style="73" customWidth="1"/>
    <col min="9" max="9" width="17.33203125" style="25" customWidth="1"/>
    <col min="10" max="249" width="10.66015625" style="25" customWidth="1"/>
    <col min="250" max="251" width="9.16015625" style="0" customWidth="1"/>
  </cols>
  <sheetData>
    <row r="1" spans="1:9" s="71" customFormat="1" ht="27" customHeight="1">
      <c r="A1" s="12" t="s">
        <v>72</v>
      </c>
      <c r="B1" s="12"/>
      <c r="C1" s="74"/>
      <c r="D1" s="74"/>
      <c r="E1" s="74"/>
      <c r="F1" s="74"/>
      <c r="G1" s="74"/>
      <c r="I1" s="74"/>
    </row>
    <row r="2" spans="1:13" s="22" customFormat="1" ht="48.75" customHeight="1">
      <c r="A2" s="27" t="s">
        <v>73</v>
      </c>
      <c r="B2" s="27"/>
      <c r="C2" s="27"/>
      <c r="D2" s="27"/>
      <c r="E2" s="27"/>
      <c r="F2" s="27"/>
      <c r="G2" s="27"/>
      <c r="H2" s="75"/>
      <c r="I2" s="27"/>
      <c r="J2" s="82"/>
      <c r="K2" s="27"/>
      <c r="L2" s="82"/>
      <c r="M2" s="82"/>
    </row>
    <row r="3" spans="1:9" s="23" customFormat="1" ht="21.75" customHeight="1">
      <c r="A3" s="76"/>
      <c r="B3" s="76"/>
      <c r="C3" s="76"/>
      <c r="D3" s="76"/>
      <c r="E3" s="76"/>
      <c r="F3" s="76"/>
      <c r="G3" s="76"/>
      <c r="I3" s="76" t="s">
        <v>2</v>
      </c>
    </row>
    <row r="4" spans="1:9" s="50" customFormat="1" ht="29.25" customHeight="1">
      <c r="A4" s="28" t="s">
        <v>74</v>
      </c>
      <c r="B4" s="31" t="s">
        <v>75</v>
      </c>
      <c r="C4" s="77" t="s">
        <v>76</v>
      </c>
      <c r="D4" s="41" t="s">
        <v>77</v>
      </c>
      <c r="E4" s="41" t="s">
        <v>78</v>
      </c>
      <c r="F4" s="41" t="s">
        <v>79</v>
      </c>
      <c r="G4" s="41" t="s">
        <v>80</v>
      </c>
      <c r="H4" s="41" t="s">
        <v>81</v>
      </c>
      <c r="I4" s="41" t="s">
        <v>82</v>
      </c>
    </row>
    <row r="5" spans="1:9" s="50" customFormat="1" ht="29.25" customHeight="1">
      <c r="A5" s="28"/>
      <c r="B5" s="78"/>
      <c r="C5" s="77"/>
      <c r="D5" s="41"/>
      <c r="E5" s="41"/>
      <c r="F5" s="41"/>
      <c r="G5" s="41"/>
      <c r="H5" s="41"/>
      <c r="I5" s="41"/>
    </row>
    <row r="6" spans="1:9" s="50" customFormat="1" ht="29.25" customHeight="1">
      <c r="A6" s="28"/>
      <c r="B6" s="45"/>
      <c r="C6" s="77"/>
      <c r="D6" s="41"/>
      <c r="E6" s="41"/>
      <c r="F6" s="41"/>
      <c r="G6" s="41"/>
      <c r="H6" s="41"/>
      <c r="I6" s="41"/>
    </row>
    <row r="7" spans="1:249" s="30" customFormat="1" ht="47.25" customHeight="1">
      <c r="A7" s="79" t="s">
        <v>83</v>
      </c>
      <c r="B7" s="32" t="s">
        <v>84</v>
      </c>
      <c r="C7" s="34">
        <f>D7+E7+F7</f>
        <v>7627</v>
      </c>
      <c r="D7" s="34">
        <v>6767.7</v>
      </c>
      <c r="E7" s="34">
        <v>829.3</v>
      </c>
      <c r="F7" s="34">
        <v>30</v>
      </c>
      <c r="G7" s="34"/>
      <c r="H7" s="80"/>
      <c r="I7" s="3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</row>
    <row r="8" spans="1:10" s="24" customFormat="1" ht="47.25" customHeight="1">
      <c r="A8" s="79" t="s">
        <v>85</v>
      </c>
      <c r="B8" s="32" t="s">
        <v>86</v>
      </c>
      <c r="C8" s="34">
        <f>D8+E8+F8</f>
        <v>814.5</v>
      </c>
      <c r="D8" s="34">
        <v>814.5</v>
      </c>
      <c r="E8" s="34"/>
      <c r="F8" s="34"/>
      <c r="G8" s="34"/>
      <c r="H8" s="80"/>
      <c r="I8" s="34"/>
      <c r="J8" s="30"/>
    </row>
    <row r="9" spans="1:9" ht="47.25" customHeight="1">
      <c r="A9" s="79">
        <v>210</v>
      </c>
      <c r="B9" s="32" t="s">
        <v>87</v>
      </c>
      <c r="C9" s="34">
        <f>D9+E9+F9</f>
        <v>391.6</v>
      </c>
      <c r="D9" s="34">
        <v>391.6</v>
      </c>
      <c r="E9" s="34"/>
      <c r="F9" s="34"/>
      <c r="G9" s="34"/>
      <c r="H9" s="80"/>
      <c r="I9" s="34"/>
    </row>
    <row r="10" spans="1:9" ht="47.25" customHeight="1">
      <c r="A10" s="37"/>
      <c r="B10" s="37"/>
      <c r="C10" s="34"/>
      <c r="D10" s="34"/>
      <c r="E10" s="34"/>
      <c r="F10" s="34"/>
      <c r="G10" s="34"/>
      <c r="H10" s="80"/>
      <c r="I10" s="34"/>
    </row>
    <row r="11" spans="1:9" ht="47.25" customHeight="1">
      <c r="A11" s="81"/>
      <c r="B11" s="81"/>
      <c r="C11" s="34"/>
      <c r="D11" s="34"/>
      <c r="E11" s="34"/>
      <c r="F11" s="34"/>
      <c r="G11" s="34"/>
      <c r="H11" s="80"/>
      <c r="I11" s="34"/>
    </row>
    <row r="12" spans="1:9" ht="47.25" customHeight="1">
      <c r="A12" s="81"/>
      <c r="B12" s="79" t="s">
        <v>88</v>
      </c>
      <c r="C12" s="34">
        <f>C7+C8+C9</f>
        <v>8833.1</v>
      </c>
      <c r="D12" s="34">
        <f>D7+D8+D9</f>
        <v>7973.8</v>
      </c>
      <c r="E12" s="34">
        <f>E7+E8+E9</f>
        <v>829.3</v>
      </c>
      <c r="F12" s="34">
        <f>F7+F8+F9</f>
        <v>30</v>
      </c>
      <c r="G12" s="34"/>
      <c r="H12" s="80"/>
      <c r="I12" s="34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115" zoomScaleSheetLayoutView="85" workbookViewId="0" topLeftCell="A9">
      <selection activeCell="C30" sqref="C3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2" t="s">
        <v>89</v>
      </c>
    </row>
    <row r="2" spans="1:250" ht="42" customHeight="1">
      <c r="A2" s="27" t="s">
        <v>90</v>
      </c>
      <c r="B2" s="27"/>
      <c r="C2" s="2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23"/>
      <c r="B3" s="23"/>
      <c r="C3" s="23"/>
      <c r="D3" s="23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36.75" customHeight="1">
      <c r="A4" s="28" t="s">
        <v>3</v>
      </c>
      <c r="B4" s="28"/>
      <c r="C4" s="28" t="s">
        <v>4</v>
      </c>
      <c r="D4" s="2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28" t="s">
        <v>5</v>
      </c>
      <c r="B5" s="51" t="s">
        <v>6</v>
      </c>
      <c r="C5" s="2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38" t="s">
        <v>91</v>
      </c>
      <c r="B6" s="34"/>
      <c r="C6" s="52" t="s">
        <v>8</v>
      </c>
      <c r="D6" s="34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38" t="s">
        <v>92</v>
      </c>
      <c r="B7" s="34">
        <v>7133.1</v>
      </c>
      <c r="C7" s="52" t="s">
        <v>10</v>
      </c>
      <c r="D7" s="3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38" t="s">
        <v>93</v>
      </c>
      <c r="B8" s="34"/>
      <c r="C8" s="52" t="s">
        <v>12</v>
      </c>
      <c r="D8" s="34">
        <v>6472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38" t="s">
        <v>94</v>
      </c>
      <c r="B9" s="34"/>
      <c r="C9" s="52" t="s">
        <v>14</v>
      </c>
      <c r="D9" s="3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38" t="s">
        <v>95</v>
      </c>
      <c r="B10" s="34"/>
      <c r="C10" s="52" t="s">
        <v>16</v>
      </c>
      <c r="D10" s="3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38" t="s">
        <v>92</v>
      </c>
      <c r="B11" s="34"/>
      <c r="C11" s="53" t="s">
        <v>18</v>
      </c>
      <c r="D11" s="34">
        <v>399.5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38" t="s">
        <v>93</v>
      </c>
      <c r="B12" s="34"/>
      <c r="C12" s="52" t="s">
        <v>20</v>
      </c>
      <c r="D12" s="34">
        <v>261.6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38" t="s">
        <v>94</v>
      </c>
      <c r="B13" s="54"/>
      <c r="C13" s="52" t="s">
        <v>22</v>
      </c>
      <c r="D13" s="3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4"/>
      <c r="B14" s="54"/>
      <c r="C14" s="52" t="s">
        <v>24</v>
      </c>
      <c r="D14" s="3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5"/>
      <c r="B15" s="54"/>
      <c r="C15" s="52" t="s">
        <v>26</v>
      </c>
      <c r="D15" s="3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38"/>
      <c r="B16" s="54"/>
      <c r="C16" s="52" t="s">
        <v>27</v>
      </c>
      <c r="D16" s="3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38"/>
      <c r="B17" s="54"/>
      <c r="C17" s="52" t="s">
        <v>28</v>
      </c>
      <c r="D17" s="3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38"/>
      <c r="B18" s="34"/>
      <c r="C18" s="52" t="s">
        <v>29</v>
      </c>
      <c r="D18" s="3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38"/>
      <c r="B19" s="34"/>
      <c r="C19" s="52" t="s">
        <v>30</v>
      </c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38"/>
      <c r="B20" s="34"/>
      <c r="C20" s="52" t="s">
        <v>31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38"/>
      <c r="B21" s="34"/>
      <c r="C21" s="52" t="s">
        <v>32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38"/>
      <c r="B22" s="34"/>
      <c r="C22" s="57" t="s">
        <v>33</v>
      </c>
      <c r="D22" s="3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38"/>
      <c r="B23" s="34"/>
      <c r="C23" s="57" t="s">
        <v>34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38"/>
      <c r="B24" s="34"/>
      <c r="C24" s="57" t="s">
        <v>35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38"/>
      <c r="B25" s="34"/>
      <c r="C25" s="57" t="s">
        <v>36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38"/>
      <c r="B26" s="34"/>
      <c r="C26" s="57" t="s">
        <v>37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38"/>
      <c r="B27" s="34"/>
      <c r="C27" s="57" t="s">
        <v>38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38"/>
      <c r="B28" s="34"/>
      <c r="C28" s="38"/>
      <c r="D28" s="34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61"/>
      <c r="B29" s="34"/>
      <c r="C29" s="38" t="s">
        <v>96</v>
      </c>
      <c r="D29" s="34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34"/>
      <c r="C30" s="34"/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4" t="s">
        <v>43</v>
      </c>
      <c r="B31" s="62">
        <f>B7</f>
        <v>7133.1</v>
      </c>
      <c r="C31" s="44" t="s">
        <v>44</v>
      </c>
      <c r="D31" s="34">
        <f>D8+D11+D12</f>
        <v>7133.1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</row>
    <row r="32" spans="1:250" ht="27.75" customHeight="1">
      <c r="A32" s="63"/>
      <c r="B32" s="64"/>
      <c r="C32" s="63"/>
      <c r="D32" s="64"/>
      <c r="E32" s="6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.75" customHeight="1">
      <c r="A33" s="66"/>
      <c r="B33" s="67"/>
      <c r="C33" s="67"/>
      <c r="D33" s="67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27.75" customHeight="1">
      <c r="A34" s="67"/>
      <c r="B34" s="67"/>
      <c r="C34" s="67"/>
      <c r="D34" s="6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7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2">
      <selection activeCell="A2" sqref="A2"/>
    </sheetView>
  </sheetViews>
  <sheetFormatPr defaultColWidth="9.16015625" defaultRowHeight="27.75" customHeight="1"/>
  <cols>
    <col min="1" max="1" width="16.83203125" style="25" customWidth="1"/>
    <col min="2" max="2" width="29.5" style="25" customWidth="1"/>
    <col min="3" max="6" width="15.5" style="25" customWidth="1"/>
    <col min="7" max="7" width="19.83203125" style="25" customWidth="1"/>
    <col min="8" max="245" width="7.66015625" style="25" customWidth="1"/>
  </cols>
  <sheetData>
    <row r="1" spans="1:3" ht="27.75" customHeight="1">
      <c r="A1" s="12" t="s">
        <v>97</v>
      </c>
      <c r="B1" s="12"/>
      <c r="C1" s="12"/>
    </row>
    <row r="2" spans="1:7" s="22" customFormat="1" ht="34.5" customHeight="1">
      <c r="A2" s="40" t="s">
        <v>98</v>
      </c>
      <c r="B2" s="27"/>
      <c r="C2" s="27"/>
      <c r="D2" s="27"/>
      <c r="E2" s="27"/>
      <c r="F2" s="27"/>
      <c r="G2" s="27"/>
    </row>
    <row r="3" s="23" customFormat="1" ht="30.75" customHeight="1">
      <c r="G3" s="23" t="s">
        <v>2</v>
      </c>
    </row>
    <row r="4" spans="1:245" s="24" customFormat="1" ht="39.75" customHeight="1">
      <c r="A4" s="28" t="s">
        <v>74</v>
      </c>
      <c r="B4" s="28" t="s">
        <v>75</v>
      </c>
      <c r="C4" s="31" t="s">
        <v>50</v>
      </c>
      <c r="D4" s="29" t="s">
        <v>77</v>
      </c>
      <c r="E4" s="29"/>
      <c r="F4" s="29"/>
      <c r="G4" s="44" t="s">
        <v>78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24" customFormat="1" ht="39.75" customHeight="1">
      <c r="A5" s="31"/>
      <c r="B5" s="31"/>
      <c r="C5" s="45"/>
      <c r="D5" s="28" t="s">
        <v>99</v>
      </c>
      <c r="E5" s="28" t="s">
        <v>100</v>
      </c>
      <c r="F5" s="28" t="s">
        <v>101</v>
      </c>
      <c r="G5" s="4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7" ht="34.5" customHeight="1">
      <c r="A6" s="28"/>
      <c r="B6" s="32" t="s">
        <v>84</v>
      </c>
      <c r="C6" s="33">
        <f>D6+G6</f>
        <v>6472</v>
      </c>
      <c r="D6" s="33">
        <v>5642.7</v>
      </c>
      <c r="E6" s="34">
        <v>4850</v>
      </c>
      <c r="F6" s="34">
        <v>792.7</v>
      </c>
      <c r="G6" s="34">
        <v>829.3</v>
      </c>
    </row>
    <row r="7" spans="1:7" ht="34.5" customHeight="1">
      <c r="A7" s="28"/>
      <c r="B7" s="35" t="s">
        <v>102</v>
      </c>
      <c r="C7" s="33">
        <f>D7+G7</f>
        <v>6472</v>
      </c>
      <c r="D7" s="33">
        <v>5642.7</v>
      </c>
      <c r="E7" s="34">
        <v>4850</v>
      </c>
      <c r="F7" s="34">
        <v>792.7</v>
      </c>
      <c r="G7" s="34">
        <f>G8+G9</f>
        <v>829.3</v>
      </c>
    </row>
    <row r="8" spans="1:7" ht="34.5" customHeight="1">
      <c r="A8" s="28" t="s">
        <v>103</v>
      </c>
      <c r="B8" s="36" t="s">
        <v>104</v>
      </c>
      <c r="C8" s="33">
        <f>D8+G8</f>
        <v>6465</v>
      </c>
      <c r="D8" s="33">
        <v>5642.7</v>
      </c>
      <c r="E8" s="34">
        <v>4850</v>
      </c>
      <c r="F8" s="34">
        <v>792.7</v>
      </c>
      <c r="G8" s="34">
        <v>822.3</v>
      </c>
    </row>
    <row r="9" spans="1:7" ht="34.5" customHeight="1">
      <c r="A9" s="28">
        <v>2050302</v>
      </c>
      <c r="B9" s="36" t="s">
        <v>105</v>
      </c>
      <c r="C9" s="33">
        <f>D9+G9</f>
        <v>7</v>
      </c>
      <c r="D9" s="33"/>
      <c r="E9" s="34"/>
      <c r="F9" s="34"/>
      <c r="G9" s="34">
        <v>7</v>
      </c>
    </row>
    <row r="10" spans="1:7" ht="34.5" customHeight="1">
      <c r="A10" s="37"/>
      <c r="B10" s="37" t="s">
        <v>86</v>
      </c>
      <c r="C10" s="33">
        <v>399.5</v>
      </c>
      <c r="D10" s="33">
        <v>399.5</v>
      </c>
      <c r="E10" s="34">
        <v>399.5</v>
      </c>
      <c r="F10" s="34"/>
      <c r="G10" s="46"/>
    </row>
    <row r="11" spans="1:7" ht="34.5" customHeight="1">
      <c r="A11" s="28"/>
      <c r="B11" s="32" t="s">
        <v>106</v>
      </c>
      <c r="C11" s="33">
        <v>399.5</v>
      </c>
      <c r="D11" s="33">
        <v>399.5</v>
      </c>
      <c r="E11" s="34">
        <v>399.5</v>
      </c>
      <c r="F11" s="34"/>
      <c r="G11" s="46"/>
    </row>
    <row r="12" spans="1:7" ht="34.5" customHeight="1">
      <c r="A12" s="28" t="s">
        <v>107</v>
      </c>
      <c r="B12" s="35" t="s">
        <v>108</v>
      </c>
      <c r="C12" s="33">
        <v>266.3</v>
      </c>
      <c r="D12" s="33">
        <v>266.3</v>
      </c>
      <c r="E12" s="34">
        <v>266.3</v>
      </c>
      <c r="F12" s="34"/>
      <c r="G12" s="46"/>
    </row>
    <row r="13" spans="1:7" ht="34.5" customHeight="1">
      <c r="A13" s="28" t="s">
        <v>109</v>
      </c>
      <c r="B13" s="36" t="s">
        <v>110</v>
      </c>
      <c r="C13" s="33">
        <v>133.2</v>
      </c>
      <c r="D13" s="33">
        <v>133.2</v>
      </c>
      <c r="E13" s="34">
        <v>133.2</v>
      </c>
      <c r="F13" s="34"/>
      <c r="G13" s="46"/>
    </row>
    <row r="14" spans="1:7" ht="34.5" customHeight="1">
      <c r="A14" s="37"/>
      <c r="B14" s="47" t="s">
        <v>87</v>
      </c>
      <c r="C14" s="33">
        <v>261.6</v>
      </c>
      <c r="D14" s="33">
        <v>261.6</v>
      </c>
      <c r="E14" s="34">
        <v>261.6</v>
      </c>
      <c r="F14" s="34"/>
      <c r="G14" s="46"/>
    </row>
    <row r="15" spans="1:7" ht="34.5" customHeight="1">
      <c r="A15" s="37"/>
      <c r="B15" s="47" t="s">
        <v>111</v>
      </c>
      <c r="C15" s="33">
        <v>261.6</v>
      </c>
      <c r="D15" s="33">
        <v>261.6</v>
      </c>
      <c r="E15" s="34">
        <v>261.6</v>
      </c>
      <c r="F15" s="34"/>
      <c r="G15" s="46"/>
    </row>
    <row r="16" spans="1:7" ht="34.5" customHeight="1">
      <c r="A16" s="37" t="s">
        <v>112</v>
      </c>
      <c r="B16" s="47" t="s">
        <v>113</v>
      </c>
      <c r="C16" s="33">
        <v>174.8</v>
      </c>
      <c r="D16" s="33">
        <v>174.8</v>
      </c>
      <c r="E16" s="34">
        <v>174.8</v>
      </c>
      <c r="F16" s="34"/>
      <c r="G16" s="46"/>
    </row>
    <row r="17" spans="1:7" ht="34.5" customHeight="1">
      <c r="A17" s="37" t="s">
        <v>114</v>
      </c>
      <c r="B17" s="47" t="s">
        <v>115</v>
      </c>
      <c r="C17" s="33">
        <v>86.8</v>
      </c>
      <c r="D17" s="33">
        <v>86.8</v>
      </c>
      <c r="E17" s="34">
        <v>86.8</v>
      </c>
      <c r="F17" s="34"/>
      <c r="G17" s="46"/>
    </row>
    <row r="18" spans="1:7" ht="34.5" customHeight="1">
      <c r="A18" s="37" t="s">
        <v>116</v>
      </c>
      <c r="B18" s="47" t="s">
        <v>76</v>
      </c>
      <c r="C18" s="33">
        <f>C6+C10+C14</f>
        <v>7133.1</v>
      </c>
      <c r="D18" s="33">
        <f>D6+D10+D14</f>
        <v>6303.8</v>
      </c>
      <c r="E18" s="33">
        <f>E6+E10+E14</f>
        <v>5511.1</v>
      </c>
      <c r="F18" s="33">
        <f>F6+F10+F14</f>
        <v>792.7</v>
      </c>
      <c r="G18" s="33">
        <f>G6+G10+G14</f>
        <v>829.3</v>
      </c>
    </row>
    <row r="19" spans="1:3" ht="27.75" customHeight="1">
      <c r="A19" s="39" t="s">
        <v>117</v>
      </c>
      <c r="B19" s="39"/>
      <c r="C19" s="3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">
      <selection activeCell="G39" sqref="G39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12" t="s">
        <v>118</v>
      </c>
      <c r="B1" s="12"/>
    </row>
    <row r="2" spans="1:243" ht="39.75" customHeight="1">
      <c r="A2" s="40" t="s">
        <v>119</v>
      </c>
      <c r="B2" s="27"/>
      <c r="C2" s="27"/>
      <c r="D2" s="27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</row>
    <row r="3" spans="1:243" ht="15" customHeight="1">
      <c r="A3" s="23"/>
      <c r="B3" s="23"/>
      <c r="C3" s="23"/>
      <c r="D3" s="23"/>
      <c r="E3" s="23" t="s">
        <v>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39.75" customHeight="1">
      <c r="A4" s="28" t="s">
        <v>120</v>
      </c>
      <c r="B4" s="28"/>
      <c r="C4" s="29" t="s">
        <v>121</v>
      </c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39.75" customHeight="1">
      <c r="A5" s="28" t="s">
        <v>74</v>
      </c>
      <c r="B5" s="28" t="s">
        <v>75</v>
      </c>
      <c r="C5" s="28" t="s">
        <v>99</v>
      </c>
      <c r="D5" s="28" t="s">
        <v>100</v>
      </c>
      <c r="E5" s="28" t="s">
        <v>101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34.5" customHeight="1">
      <c r="A6" s="38">
        <v>301</v>
      </c>
      <c r="B6" s="32" t="s">
        <v>122</v>
      </c>
      <c r="C6" s="34">
        <v>5347.799999999999</v>
      </c>
      <c r="D6" s="34">
        <v>5347.799999999999</v>
      </c>
      <c r="E6" s="3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>
        <v>30101</v>
      </c>
      <c r="B7" s="41" t="s">
        <v>123</v>
      </c>
      <c r="C7" s="42">
        <v>1021</v>
      </c>
      <c r="D7" s="42">
        <v>1021</v>
      </c>
      <c r="E7" s="3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ht="34.5" customHeight="1">
      <c r="A8" s="38">
        <v>30102</v>
      </c>
      <c r="B8" s="41" t="s">
        <v>124</v>
      </c>
      <c r="C8" s="42">
        <v>482</v>
      </c>
      <c r="D8" s="42">
        <v>482</v>
      </c>
      <c r="E8" s="3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ht="34.5" customHeight="1">
      <c r="A9" s="38">
        <v>30107</v>
      </c>
      <c r="B9" s="41" t="s">
        <v>125</v>
      </c>
      <c r="C9" s="42">
        <v>2200</v>
      </c>
      <c r="D9" s="42">
        <v>2200</v>
      </c>
      <c r="E9" s="3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ht="34.5" customHeight="1">
      <c r="A10" s="38">
        <v>30108</v>
      </c>
      <c r="B10" s="41" t="s">
        <v>126</v>
      </c>
      <c r="C10" s="42">
        <v>266.3</v>
      </c>
      <c r="D10" s="42">
        <v>266.3</v>
      </c>
      <c r="E10" s="3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ht="34.5" customHeight="1">
      <c r="A11" s="38">
        <v>30109</v>
      </c>
      <c r="B11" s="41" t="s">
        <v>127</v>
      </c>
      <c r="C11" s="42">
        <v>133.2</v>
      </c>
      <c r="D11" s="42">
        <v>133.2</v>
      </c>
      <c r="E11" s="3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ht="34.5" customHeight="1">
      <c r="A12" s="38">
        <v>30110</v>
      </c>
      <c r="B12" s="41" t="s">
        <v>128</v>
      </c>
      <c r="C12" s="42">
        <v>174.8</v>
      </c>
      <c r="D12" s="42">
        <v>174.8</v>
      </c>
      <c r="E12" s="3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ht="34.5" customHeight="1">
      <c r="A13" s="38">
        <v>30112</v>
      </c>
      <c r="B13" s="41" t="s">
        <v>129</v>
      </c>
      <c r="C13" s="42">
        <v>20</v>
      </c>
      <c r="D13" s="42">
        <v>20</v>
      </c>
      <c r="E13" s="3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ht="34.5" customHeight="1">
      <c r="A14" s="38">
        <v>30113</v>
      </c>
      <c r="B14" s="41" t="s">
        <v>130</v>
      </c>
      <c r="C14" s="42">
        <v>1024.6</v>
      </c>
      <c r="D14" s="42">
        <v>1024.6</v>
      </c>
      <c r="E14" s="3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ht="34.5" customHeight="1">
      <c r="A15" s="38">
        <v>30114</v>
      </c>
      <c r="B15" s="41" t="s">
        <v>131</v>
      </c>
      <c r="C15" s="42">
        <v>25.9</v>
      </c>
      <c r="D15" s="42">
        <v>25.9</v>
      </c>
      <c r="E15" s="3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ht="34.5" customHeight="1">
      <c r="A16" s="38">
        <v>302</v>
      </c>
      <c r="B16" s="32" t="s">
        <v>101</v>
      </c>
      <c r="C16" s="34">
        <v>752.7</v>
      </c>
      <c r="D16" s="34"/>
      <c r="E16" s="34">
        <v>752.7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ht="34.5" customHeight="1">
      <c r="A17" s="38">
        <v>30201</v>
      </c>
      <c r="B17" s="37" t="s">
        <v>132</v>
      </c>
      <c r="C17" s="34">
        <v>20</v>
      </c>
      <c r="D17" s="34"/>
      <c r="E17" s="34">
        <v>20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ht="34.5" customHeight="1">
      <c r="A18" s="38">
        <v>30202</v>
      </c>
      <c r="B18" s="37" t="s">
        <v>133</v>
      </c>
      <c r="C18" s="34">
        <v>1</v>
      </c>
      <c r="D18" s="34"/>
      <c r="E18" s="34">
        <v>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ht="34.5" customHeight="1">
      <c r="A19" s="38">
        <v>30203</v>
      </c>
      <c r="B19" s="37" t="s">
        <v>134</v>
      </c>
      <c r="C19" s="34">
        <v>2</v>
      </c>
      <c r="D19" s="34"/>
      <c r="E19" s="34">
        <v>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 ht="34.5" customHeight="1">
      <c r="A20" s="38">
        <v>30205</v>
      </c>
      <c r="B20" s="37" t="s">
        <v>135</v>
      </c>
      <c r="C20" s="34">
        <v>50</v>
      </c>
      <c r="D20" s="34"/>
      <c r="E20" s="34">
        <v>50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ht="34.5" customHeight="1">
      <c r="A21" s="38">
        <v>30206</v>
      </c>
      <c r="B21" s="37" t="s">
        <v>136</v>
      </c>
      <c r="C21" s="34">
        <v>100</v>
      </c>
      <c r="D21" s="34"/>
      <c r="E21" s="34">
        <v>100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ht="34.5" customHeight="1">
      <c r="A22" s="38">
        <v>30208</v>
      </c>
      <c r="B22" s="37" t="s">
        <v>137</v>
      </c>
      <c r="C22" s="34">
        <v>160</v>
      </c>
      <c r="D22" s="34"/>
      <c r="E22" s="34">
        <v>160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243" ht="34.5" customHeight="1">
      <c r="A23" s="38">
        <v>30209</v>
      </c>
      <c r="B23" s="37" t="s">
        <v>138</v>
      </c>
      <c r="C23" s="34">
        <v>200</v>
      </c>
      <c r="D23" s="34"/>
      <c r="E23" s="34">
        <v>200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  <row r="24" spans="1:243" ht="34.5" customHeight="1">
      <c r="A24" s="38">
        <v>30211</v>
      </c>
      <c r="B24" s="37" t="s">
        <v>139</v>
      </c>
      <c r="C24" s="34">
        <v>2</v>
      </c>
      <c r="D24" s="34"/>
      <c r="E24" s="34">
        <v>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</row>
    <row r="25" spans="1:243" ht="34.5" customHeight="1">
      <c r="A25" s="38">
        <v>30213</v>
      </c>
      <c r="B25" s="37" t="s">
        <v>140</v>
      </c>
      <c r="C25" s="34">
        <v>83.5</v>
      </c>
      <c r="D25" s="34"/>
      <c r="E25" s="34">
        <v>83.5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</row>
    <row r="26" spans="1:243" ht="34.5" customHeight="1">
      <c r="A26" s="38">
        <v>30215</v>
      </c>
      <c r="B26" s="37" t="s">
        <v>141</v>
      </c>
      <c r="C26" s="34">
        <v>7</v>
      </c>
      <c r="D26" s="34"/>
      <c r="E26" s="34">
        <v>7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</row>
    <row r="27" spans="1:243" ht="34.5" customHeight="1">
      <c r="A27" s="38">
        <v>30216</v>
      </c>
      <c r="B27" s="37" t="s">
        <v>142</v>
      </c>
      <c r="C27" s="34">
        <v>10</v>
      </c>
      <c r="D27" s="34"/>
      <c r="E27" s="34">
        <v>10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</row>
    <row r="28" spans="1:243" ht="34.5" customHeight="1">
      <c r="A28" s="38">
        <v>30218</v>
      </c>
      <c r="B28" s="37" t="s">
        <v>143</v>
      </c>
      <c r="C28" s="34">
        <v>10</v>
      </c>
      <c r="D28" s="34"/>
      <c r="E28" s="34">
        <v>10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</row>
    <row r="29" spans="1:243" ht="34.5" customHeight="1">
      <c r="A29" s="38">
        <v>30226</v>
      </c>
      <c r="B29" s="37" t="s">
        <v>144</v>
      </c>
      <c r="C29" s="34">
        <v>64</v>
      </c>
      <c r="D29" s="34"/>
      <c r="E29" s="34">
        <v>64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</row>
    <row r="30" spans="1:243" ht="34.5" customHeight="1">
      <c r="A30" s="38">
        <v>30228</v>
      </c>
      <c r="B30" s="37" t="s">
        <v>145</v>
      </c>
      <c r="C30" s="34">
        <v>33.8</v>
      </c>
      <c r="D30" s="34"/>
      <c r="E30" s="34">
        <v>33.8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</row>
    <row r="31" spans="1:243" ht="34.5" customHeight="1">
      <c r="A31" s="38">
        <v>30231</v>
      </c>
      <c r="B31" s="37" t="s">
        <v>146</v>
      </c>
      <c r="C31" s="34">
        <v>4.4</v>
      </c>
      <c r="D31" s="34"/>
      <c r="E31" s="34">
        <v>4.4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</row>
    <row r="32" spans="1:243" ht="34.5" customHeight="1">
      <c r="A32" s="38">
        <v>30239</v>
      </c>
      <c r="B32" s="37" t="s">
        <v>147</v>
      </c>
      <c r="C32" s="34">
        <v>5</v>
      </c>
      <c r="D32" s="34"/>
      <c r="E32" s="34">
        <v>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</row>
    <row r="33" spans="1:243" ht="34.5" customHeight="1">
      <c r="A33" s="38">
        <v>303</v>
      </c>
      <c r="B33" s="32" t="s">
        <v>148</v>
      </c>
      <c r="C33" s="34">
        <v>163.3</v>
      </c>
      <c r="D33" s="34">
        <v>163.3</v>
      </c>
      <c r="E33" s="3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</row>
    <row r="34" spans="1:243" ht="34.5" customHeight="1">
      <c r="A34" s="38">
        <v>30302</v>
      </c>
      <c r="B34" s="37" t="s">
        <v>149</v>
      </c>
      <c r="C34" s="34">
        <v>102.4</v>
      </c>
      <c r="D34" s="34">
        <v>102.4</v>
      </c>
      <c r="E34" s="3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</row>
    <row r="35" spans="1:243" ht="34.5" customHeight="1">
      <c r="A35" s="38">
        <v>30307</v>
      </c>
      <c r="B35" s="37" t="s">
        <v>150</v>
      </c>
      <c r="C35" s="34">
        <v>60.9</v>
      </c>
      <c r="D35" s="34">
        <v>60.9</v>
      </c>
      <c r="E35" s="3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</row>
    <row r="36" spans="1:243" ht="34.5" customHeight="1">
      <c r="A36" s="38">
        <v>310</v>
      </c>
      <c r="B36" s="32" t="s">
        <v>151</v>
      </c>
      <c r="C36" s="34">
        <v>40</v>
      </c>
      <c r="D36" s="34"/>
      <c r="E36" s="34">
        <v>40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</row>
    <row r="37" spans="1:243" ht="34.5" customHeight="1">
      <c r="A37" s="38">
        <v>31099</v>
      </c>
      <c r="B37" s="37" t="s">
        <v>152</v>
      </c>
      <c r="C37" s="34">
        <v>40</v>
      </c>
      <c r="D37" s="34"/>
      <c r="E37" s="34">
        <v>40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</row>
    <row r="38" spans="1:243" ht="34.5" customHeight="1">
      <c r="A38" s="38"/>
      <c r="B38" s="32"/>
      <c r="C38" s="34"/>
      <c r="D38" s="34"/>
      <c r="E38" s="3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</row>
    <row r="39" spans="1:243" ht="34.5" customHeight="1">
      <c r="A39" s="38"/>
      <c r="B39" s="37" t="s">
        <v>76</v>
      </c>
      <c r="C39" s="34">
        <f>C6+C16+C33+C36</f>
        <v>6303.799999999999</v>
      </c>
      <c r="D39" s="34">
        <f>D6+D16+D33+D36</f>
        <v>5511.099999999999</v>
      </c>
      <c r="E39" s="34">
        <f>E6+E16+E33+E36</f>
        <v>792.6999999999999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</row>
    <row r="40" spans="1:5" ht="29.25" customHeight="1">
      <c r="A40" s="39" t="s">
        <v>153</v>
      </c>
      <c r="B40" s="39"/>
      <c r="C40" s="43"/>
      <c r="D40" s="43"/>
      <c r="E40" s="4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H6" sqref="H6"/>
    </sheetView>
  </sheetViews>
  <sheetFormatPr defaultColWidth="9.16015625" defaultRowHeight="27.75" customHeight="1"/>
  <cols>
    <col min="1" max="1" width="18.83203125" style="25" customWidth="1"/>
    <col min="2" max="2" width="31.16015625" style="25" customWidth="1"/>
    <col min="3" max="5" width="19.33203125" style="25" customWidth="1"/>
    <col min="6" max="243" width="7.66015625" style="25" customWidth="1"/>
  </cols>
  <sheetData>
    <row r="1" spans="1:2" ht="27.75" customHeight="1">
      <c r="A1" s="12" t="s">
        <v>154</v>
      </c>
      <c r="B1" s="12"/>
    </row>
    <row r="2" spans="1:5" s="22" customFormat="1" ht="34.5" customHeight="1">
      <c r="A2" s="26" t="s">
        <v>155</v>
      </c>
      <c r="B2" s="27"/>
      <c r="C2" s="27"/>
      <c r="D2" s="27"/>
      <c r="E2" s="27"/>
    </row>
    <row r="3" s="23" customFormat="1" ht="30.75" customHeight="1">
      <c r="E3" s="23" t="s">
        <v>2</v>
      </c>
    </row>
    <row r="4" spans="1:243" s="24" customFormat="1" ht="39.75" customHeight="1">
      <c r="A4" s="28" t="s">
        <v>74</v>
      </c>
      <c r="B4" s="28" t="s">
        <v>75</v>
      </c>
      <c r="C4" s="29" t="s">
        <v>156</v>
      </c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24" customFormat="1" ht="39.75" customHeight="1">
      <c r="A5" s="31"/>
      <c r="B5" s="31"/>
      <c r="C5" s="28" t="s">
        <v>99</v>
      </c>
      <c r="D5" s="28" t="s">
        <v>77</v>
      </c>
      <c r="E5" s="28" t="s">
        <v>78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45.75" customHeight="1">
      <c r="A6" s="32"/>
      <c r="B6" s="32"/>
      <c r="C6" s="33"/>
      <c r="D6" s="34"/>
      <c r="E6" s="34"/>
    </row>
    <row r="7" spans="1:5" ht="64.5" customHeight="1">
      <c r="A7" s="35"/>
      <c r="B7" s="35"/>
      <c r="C7" s="33"/>
      <c r="D7" s="34"/>
      <c r="E7" s="34"/>
    </row>
    <row r="8" spans="1:5" ht="34.5" customHeight="1">
      <c r="A8" s="36"/>
      <c r="B8" s="36"/>
      <c r="C8" s="33"/>
      <c r="D8" s="34"/>
      <c r="E8" s="34"/>
    </row>
    <row r="9" spans="1:5" ht="34.5" customHeight="1">
      <c r="A9" s="37"/>
      <c r="B9" s="37"/>
      <c r="C9" s="33"/>
      <c r="D9" s="34"/>
      <c r="E9" s="34"/>
    </row>
    <row r="10" spans="1:5" ht="34.5" customHeight="1">
      <c r="A10" s="38"/>
      <c r="B10" s="38"/>
      <c r="C10" s="33"/>
      <c r="D10" s="34"/>
      <c r="E10" s="34"/>
    </row>
    <row r="11" spans="1:5" ht="34.5" customHeight="1">
      <c r="A11" s="35"/>
      <c r="B11" s="35"/>
      <c r="C11" s="33"/>
      <c r="D11" s="34"/>
      <c r="E11" s="34"/>
    </row>
    <row r="12" spans="1:5" ht="34.5" customHeight="1">
      <c r="A12" s="36"/>
      <c r="B12" s="36"/>
      <c r="C12" s="33"/>
      <c r="D12" s="34"/>
      <c r="E12" s="34"/>
    </row>
    <row r="13" spans="1:5" ht="34.5" customHeight="1">
      <c r="A13" s="37"/>
      <c r="B13" s="37"/>
      <c r="C13" s="33"/>
      <c r="D13" s="34"/>
      <c r="E13" s="34"/>
    </row>
    <row r="14" spans="1:5" ht="34.5" customHeight="1">
      <c r="A14" s="37"/>
      <c r="B14" s="37"/>
      <c r="C14" s="33"/>
      <c r="D14" s="34"/>
      <c r="E14" s="34"/>
    </row>
    <row r="15" spans="1:5" ht="34.5" customHeight="1">
      <c r="A15" s="37"/>
      <c r="B15" s="37" t="s">
        <v>157</v>
      </c>
      <c r="C15" s="33"/>
      <c r="D15" s="34"/>
      <c r="E15" s="34"/>
    </row>
    <row r="16" spans="1:2" ht="27.75" customHeight="1">
      <c r="A16" s="39" t="s">
        <v>117</v>
      </c>
      <c r="B16" s="3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I5" sqref="I5"/>
    </sheetView>
  </sheetViews>
  <sheetFormatPr defaultColWidth="12" defaultRowHeight="11.25"/>
  <cols>
    <col min="1" max="1" width="21.66015625" style="11" customWidth="1"/>
    <col min="2" max="6" width="18" style="11" customWidth="1"/>
    <col min="7" max="16384" width="12" style="11" customWidth="1"/>
  </cols>
  <sheetData>
    <row r="1" spans="1:6" ht="44.25" customHeight="1">
      <c r="A1" s="12" t="s">
        <v>158</v>
      </c>
      <c r="B1" s="13"/>
      <c r="C1" s="13"/>
      <c r="D1" s="13"/>
      <c r="E1" s="13"/>
      <c r="F1" s="13"/>
    </row>
    <row r="2" spans="1:6" ht="42" customHeight="1">
      <c r="A2" s="14" t="s">
        <v>159</v>
      </c>
      <c r="B2" s="14"/>
      <c r="C2" s="14"/>
      <c r="D2" s="14"/>
      <c r="E2" s="14"/>
      <c r="F2" s="1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15"/>
      <c r="B4" s="15"/>
      <c r="C4" s="15"/>
      <c r="D4" s="15"/>
      <c r="E4" s="15"/>
      <c r="F4" s="16" t="s">
        <v>2</v>
      </c>
    </row>
    <row r="5" spans="1:9" ht="64.5" customHeight="1">
      <c r="A5" s="17" t="s">
        <v>160</v>
      </c>
      <c r="B5" s="17" t="s">
        <v>161</v>
      </c>
      <c r="C5" s="18" t="s">
        <v>162</v>
      </c>
      <c r="D5" s="18"/>
      <c r="E5" s="18"/>
      <c r="F5" s="18" t="s">
        <v>163</v>
      </c>
      <c r="H5" s="19"/>
      <c r="I5" s="19"/>
    </row>
    <row r="6" spans="1:9" ht="64.5" customHeight="1">
      <c r="A6" s="17"/>
      <c r="B6" s="17"/>
      <c r="C6" s="18" t="s">
        <v>164</v>
      </c>
      <c r="D6" s="17" t="s">
        <v>165</v>
      </c>
      <c r="E6" s="17" t="s">
        <v>166</v>
      </c>
      <c r="F6" s="18"/>
      <c r="H6" s="20"/>
      <c r="I6" s="19"/>
    </row>
    <row r="7" spans="1:9" ht="64.5" customHeight="1">
      <c r="A7" s="18">
        <v>4.4</v>
      </c>
      <c r="B7" s="18">
        <v>0</v>
      </c>
      <c r="C7" s="18">
        <v>4.4</v>
      </c>
      <c r="D7" s="18">
        <v>0</v>
      </c>
      <c r="E7" s="18">
        <v>4.4</v>
      </c>
      <c r="F7" s="18">
        <v>0</v>
      </c>
      <c r="H7" s="19"/>
      <c r="I7" s="19"/>
    </row>
    <row r="8" spans="1:6" ht="51" customHeight="1">
      <c r="A8" s="21"/>
      <c r="B8" s="15"/>
      <c r="C8" s="15"/>
      <c r="D8" s="15"/>
      <c r="E8" s="15"/>
      <c r="F8" s="1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何妍</cp:lastModifiedBy>
  <cp:lastPrinted>2021-01-22T09:57:00Z</cp:lastPrinted>
  <dcterms:created xsi:type="dcterms:W3CDTF">2016-02-18T02:32:40Z</dcterms:created>
  <dcterms:modified xsi:type="dcterms:W3CDTF">2021-03-11T07:23:02Z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